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<sst xmlns="http://schemas.openxmlformats.org/spreadsheetml/2006/main" count="68" uniqueCount="68">
  <si>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</si>
  <si>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</si>
  <si>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</si>
  <si>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</si>
  <si>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acero, de simple pared contenido en cubeto, con una capacidad de 600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</si>
  <si>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</si>
  <si>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</si>
  <si>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</si>
  <si>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</si>
  <si>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</si>
  <si>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</si>
  <si>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</si>
  <si>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mt38dep010a</t>
  </si>
  <si>
    <t xml:space="preserve">Ud</t>
  </si>
  <si>
    <t xml:space="preserve">Depósito de gasóleo de chapa de acero, enterrado, de simple pared contenido en cubeto, con una capacidad de 600 litros, para pequeños consumos individuales, según UNE 62351.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</si>
  <si>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</si>
  <si>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</si>
  <si>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</si>
  <si>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</si>
  <si>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</si>
  <si>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</si>
  <si>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</si>
  <si>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</si>
  <si>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</si>
  <si>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</si>
  <si>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</si>
  <si>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</si>
  <si>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</si>
  <si>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</si>
  <si>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</si>
  <si>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mt43tco010ha</t>
  </si>
  <si>
    <t xml:space="preserve">m</t>
  </si>
  <si>
    <t xml:space="preserve">Tubo de cobre estirado en frío sin soldadura, diámetro D=51/54 mm y 1,5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</si>
  <si>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</si>
  <si>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</si>
  <si>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</si>
  <si>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mt38dep011a</t>
  </si>
  <si>
    <t xml:space="preserve">Ud</t>
  </si>
  <si>
    <t xml:space="preserve">Equipo de protección catódica para depósito de gasóleo de chapa de acero, enterrado, de simple pared, con una capacidad de 600 litros, para pequeños consumos individuales.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</si>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</sst>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02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585</v>
      </c>
      <c r="I10" s="12">
        <f ca="1">ROUND(INDIRECT(ADDRESS(ROW()+(0), COLUMN()+(-3), 1))*INDIRECT(ADDRESS(ROW()+(0), COLUMN()+(-1), 1)), 2)</f>
        <v>585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177.25</v>
      </c>
      <c r="I11" s="12">
        <f ca="1">ROUND(INDIRECT(ADDRESS(ROW()+(0), COLUMN()+(-3), 1))*INDIRECT(ADDRESS(ROW()+(0), COLUMN()+(-1),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33.25</v>
      </c>
      <c r="I12" s="12">
        <f ca="1">ROUND(INDIRECT(ADDRESS(ROW()+(0), COLUMN()+(-3), 1))*INDIRECT(ADDRESS(ROW()+(0), COLUMN()+(-1),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96.55</v>
      </c>
      <c r="I13" s="12">
        <f ca="1">ROUND(INDIRECT(ADDRESS(ROW()+(0), COLUMN()+(-3), 1))*INDIRECT(ADDRESS(ROW()+(0), COLUMN()+(-1),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1"/>
      <c r="H14" s="12">
        <v>85.55</v>
      </c>
      <c r="I14" s="12">
        <f ca="1">ROUND(INDIRECT(ADDRESS(ROW()+(0), COLUMN()+(-3), 1))*INDIRECT(ADDRESS(ROW()+(0), COLUMN()+(-1), 1)), 2)</f>
        <v>85.55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27.38</v>
      </c>
      <c r="G15" s="11"/>
      <c r="H15" s="12">
        <v>2.4</v>
      </c>
      <c r="I15" s="12">
        <f ca="1">ROUND(INDIRECT(ADDRESS(ROW()+(0), COLUMN()+(-3), 1))*INDIRECT(ADDRESS(ROW()+(0), COLUMN()+(-1), 1)), 2)</f>
        <v>65.71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</v>
      </c>
      <c r="G16" s="11"/>
      <c r="H16" s="12">
        <v>12.01</v>
      </c>
      <c r="I16" s="12">
        <f ca="1">ROUND(INDIRECT(ADDRESS(ROW()+(0), COLUMN()+(-3), 1))*INDIRECT(ADDRESS(ROW()+(0), COLUMN()+(-1), 1)), 2)</f>
        <v>20.42</v>
      </c>
      <c r="J16" s="12"/>
    </row>
    <row r="17" spans="1:10" ht="76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1"/>
      <c r="H17" s="12">
        <v>3.11</v>
      </c>
      <c r="I17" s="12">
        <f ca="1">ROUND(INDIRECT(ADDRESS(ROW()+(0), COLUMN()+(-3), 1))*INDIRECT(ADDRESS(ROW()+(0), COLUMN()+(-1), 1)), 2)</f>
        <v>77.75</v>
      </c>
      <c r="J17" s="12"/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3"/>
      <c r="H18" s="14">
        <v>86.76</v>
      </c>
      <c r="I18" s="14">
        <f ca="1">ROUND(INDIRECT(ADDRESS(ROW()+(0), COLUMN()+(-3), 1))*INDIRECT(ADDRESS(ROW()+(0), COLUMN()+(-1), 1)), 2)</f>
        <v>86.76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1228.24</v>
      </c>
      <c r="J19" s="17"/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</row>
    <row r="21" spans="1:10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0.58</v>
      </c>
      <c r="G21" s="13"/>
      <c r="H21" s="14">
        <v>75.04</v>
      </c>
      <c r="I21" s="14">
        <f ca="1">ROUND(INDIRECT(ADDRESS(ROW()+(0), COLUMN()+(-3), 1))*INDIRECT(ADDRESS(ROW()+(0), COLUMN()+(-1), 1)), 2)</f>
        <v>43.52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1))), 2)</f>
        <v>43.52</v>
      </c>
      <c r="J22" s="17"/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5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5.457</v>
      </c>
      <c r="G24" s="11"/>
      <c r="H24" s="12">
        <v>23.16</v>
      </c>
      <c r="I24" s="12">
        <f ca="1">ROUND(INDIRECT(ADDRESS(ROW()+(0), COLUMN()+(-3), 1))*INDIRECT(ADDRESS(ROW()+(0), COLUMN()+(-1), 1)), 2)</f>
        <v>126.38</v>
      </c>
      <c r="J24" s="12"/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5.457</v>
      </c>
      <c r="G25" s="13"/>
      <c r="H25" s="14">
        <v>21.75</v>
      </c>
      <c r="I25" s="14">
        <f ca="1">ROUND(INDIRECT(ADDRESS(ROW()+(0), COLUMN()+(-3), 1))*INDIRECT(ADDRESS(ROW()+(0), COLUMN()+(-1), 1)), 2)</f>
        <v>118.69</v>
      </c>
      <c r="J25" s="14"/>
    </row>
    <row r="26" spans="1:10" ht="13.50" thickBot="1" customHeight="1">
      <c r="A26" s="15"/>
      <c r="B26" s="15"/>
      <c r="C26" s="15"/>
      <c r="D26" s="15"/>
      <c r="E26" s="15"/>
      <c r="F26" s="9" t="s">
        <v>52</v>
      </c>
      <c r="G26" s="9"/>
      <c r="H26" s="9"/>
      <c r="I26" s="17">
        <f ca="1">ROUND(SUM(INDIRECT(ADDRESS(ROW()+(-1), COLUMN()+(0), 1)),INDIRECT(ADDRESS(ROW()+(-2), COLUMN()+(0), 1))), 2)</f>
        <v>245.07</v>
      </c>
      <c r="J26" s="17"/>
    </row>
    <row r="27" spans="1:10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8"/>
      <c r="H27" s="15"/>
      <c r="I27" s="15"/>
      <c r="J27" s="15"/>
    </row>
    <row r="28" spans="1:10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3"/>
      <c r="H28" s="14">
        <f ca="1">ROUND(SUM(INDIRECT(ADDRESS(ROW()+(-2), COLUMN()+(1), 1)),INDIRECT(ADDRESS(ROW()+(-6), COLUMN()+(1), 1)),INDIRECT(ADDRESS(ROW()+(-9), COLUMN()+(1), 1))), 2)</f>
        <v>1516.83</v>
      </c>
      <c r="I28" s="14">
        <f ca="1">ROUND(INDIRECT(ADDRESS(ROW()+(0), COLUMN()+(-3), 1))*INDIRECT(ADDRESS(ROW()+(0), COLUMN()+(-1), 1))/100, 2)</f>
        <v>30.34</v>
      </c>
      <c r="J28" s="14"/>
    </row>
    <row r="29" spans="1:10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4"/>
      <c r="H29" s="25"/>
      <c r="I29" s="26">
        <f ca="1">ROUND(SUM(INDIRECT(ADDRESS(ROW()+(-1), COLUMN()+(0), 1)),INDIRECT(ADDRESS(ROW()+(-3), COLUMN()+(0), 1)),INDIRECT(ADDRESS(ROW()+(-7), COLUMN()+(0), 1)),INDIRECT(ADDRESS(ROW()+(-10), COLUMN()+(0), 1))), 2)</f>
        <v>1547.17</v>
      </c>
      <c r="J29" s="26"/>
    </row>
    <row r="32" spans="1:10" ht="13.50" thickBot="1" customHeight="1">
      <c r="A32" s="27" t="s">
        <v>58</v>
      </c>
      <c r="B32" s="27"/>
      <c r="C32" s="27"/>
      <c r="D32" s="27"/>
      <c r="E32" s="27"/>
      <c r="F32" s="27"/>
      <c r="G32" s="27" t="s">
        <v>59</v>
      </c>
      <c r="H32" s="27" t="s">
        <v>60</v>
      </c>
      <c r="I32" s="27"/>
      <c r="J32" s="27" t="s">
        <v>61</v>
      </c>
    </row>
    <row r="33" spans="1:10" ht="13.50" thickBot="1" customHeight="1">
      <c r="A33" s="28" t="s">
        <v>62</v>
      </c>
      <c r="B33" s="28"/>
      <c r="C33" s="28"/>
      <c r="D33" s="28"/>
      <c r="E33" s="28"/>
      <c r="F33" s="28"/>
      <c r="G33" s="29">
        <v>1.12201e+006</v>
      </c>
      <c r="H33" s="29">
        <v>1.12201e+006</v>
      </c>
      <c r="I33" s="29"/>
      <c r="J33" s="29" t="s">
        <v>63</v>
      </c>
    </row>
    <row r="34" spans="1:10" ht="24.00" thickBot="1" customHeight="1">
      <c r="A34" s="30" t="s">
        <v>64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H19"/>
    <mergeCell ref="I19:J19"/>
    <mergeCell ref="A20:B20"/>
    <mergeCell ref="C20:D20"/>
    <mergeCell ref="E20:G20"/>
    <mergeCell ref="I20:J20"/>
    <mergeCell ref="A21:B21"/>
    <mergeCell ref="C21:D21"/>
    <mergeCell ref="F21:G21"/>
    <mergeCell ref="I21:J21"/>
    <mergeCell ref="A22:B22"/>
    <mergeCell ref="C22:D22"/>
    <mergeCell ref="F22:H22"/>
    <mergeCell ref="I22:J22"/>
    <mergeCell ref="A23:B23"/>
    <mergeCell ref="C23:D23"/>
    <mergeCell ref="E23:G23"/>
    <mergeCell ref="I23:J23"/>
    <mergeCell ref="A24:B24"/>
    <mergeCell ref="C24:D24"/>
    <mergeCell ref="F24:G24"/>
    <mergeCell ref="I24:J24"/>
    <mergeCell ref="A25:B25"/>
    <mergeCell ref="C25:D25"/>
    <mergeCell ref="F25:G25"/>
    <mergeCell ref="I25:J25"/>
    <mergeCell ref="A26:B26"/>
    <mergeCell ref="C26:D26"/>
    <mergeCell ref="F26:H26"/>
    <mergeCell ref="I26:J26"/>
    <mergeCell ref="A27:B27"/>
    <mergeCell ref="C27:D27"/>
    <mergeCell ref="E27:G27"/>
    <mergeCell ref="I27:J27"/>
    <mergeCell ref="A28:B28"/>
    <mergeCell ref="C28:D28"/>
    <mergeCell ref="F28:G28"/>
    <mergeCell ref="I28:J28"/>
    <mergeCell ref="A29:E29"/>
    <mergeCell ref="F29:H29"/>
    <mergeCell ref="I29:J29"/>
    <mergeCell ref="A32:F32"/>
    <mergeCell ref="H32:I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