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<sst xmlns="http://schemas.openxmlformats.org/spreadsheetml/2006/main" count="58" uniqueCount="58">
  <si>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</si>
  <si>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ICE025</t>
  </si>
  <si>
    <t xml:space="preserve">m²</t>
  </si>
  <si>
    <t xml:space="preserve">Sistema de calefacción y refrigeración por pared radiante.</t>
  </si>
  <si>
    <r>
      <rPr>
        <sz val="8.25"/>
        <color rgb="FF000000"/>
        <rFont val="Arial"/>
        <family val="2"/>
      </rPr>
      <t xml:space="preserve">Sistema de calefacción y refrigeración por pared radiante, compuesto por paneles radiantes de yeso laminado, con circuitos integrados de tubo de polietileno reticulado (PE-Xa) con barrera de oxígeno, de 9,9 mm de diámetro y 1,1 mm de espesor, de 800x625x15 mm y tubería de distribución formada por tubo de polietileno reticulado (PE-Xa) con barrera de oxígeno y capa de protección de polietileno (PE) modificado, de 20 mm de diámetro exterior y 2 mm de espesor.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</si>
  <si>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</si>
  <si>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</si>
  <si>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</si>
  <si>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</si>
  <si>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</si>
  <si>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</si>
  <si>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</si>
  <si>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mt12psg050c</t>
  </si>
  <si>
    <t xml:space="preserve">m</t>
  </si>
  <si>
    <t xml:space="preserve">Maestra 60/27 de chapa de acero galvanizado, de ancho 60 mm, según UNE-EN 14195.</t>
  </si>
  <si>
    <t xml:space="preserve">mt38etu200a</t>
  </si>
  <si>
    <t xml:space="preserve">m²</t>
  </si>
  <si>
    <t xml:space="preserve">Panel radiante de yeso laminado, con circuito integrado de tubo de polietileno reticulado (PE-Xa) con barrera de oxígeno, de 9,9 mm de diámetro y 1,1 mm de espesor, de 800x625x15 mm, para sistema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</si>
  <si>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</si>
  <si>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</si>
  <si>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</si>
  <si>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</si>
  <si>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</si>
  <si>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</si>
  <si>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</si>
  <si>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</si>
  <si>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</si>
  <si>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mt38etu108a</t>
  </si>
  <si>
    <t xml:space="preserve">Ud</t>
  </si>
  <si>
    <t xml:space="preserve">Te de latón, de 20x9,9x20 mm, sistema de unión Quick and Easy, incluso anillos.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</si>
  <si>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</si>
  <si>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</si>
  <si>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UNE-EN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</si>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</sst>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3.2</v>
      </c>
      <c r="H10" s="11"/>
      <c r="I10" s="12">
        <v>0.84</v>
      </c>
      <c r="J10" s="12">
        <f ca="1">ROUND(INDIRECT(ADDRESS(ROW()+(0), COLUMN()+(-3), 1))*INDIRECT(ADDRESS(ROW()+(0), COLUMN()+(-1), 1)), 2)</f>
        <v>2.69</v>
      </c>
      <c r="K10" s="12"/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195.2</v>
      </c>
      <c r="J11" s="12">
        <f ca="1">ROUND(INDIRECT(ADDRESS(ROW()+(0), COLUMN()+(-3), 1))*INDIRECT(ADDRESS(ROW()+(0), COLUMN()+(-1), 1)), 2)</f>
        <v>195.2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15</v>
      </c>
      <c r="H12" s="11"/>
      <c r="I12" s="12">
        <v>0.04</v>
      </c>
      <c r="J12" s="12">
        <f ca="1">ROUND(INDIRECT(ADDRESS(ROW()+(0), COLUMN()+(-3), 1))*INDIRECT(ADDRESS(ROW()+(0), COLUMN()+(-1), 1)), 2)</f>
        <v>0.6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0.45</v>
      </c>
      <c r="H13" s="11"/>
      <c r="I13" s="12">
        <v>24.67</v>
      </c>
      <c r="J13" s="12">
        <f ca="1">ROUND(INDIRECT(ADDRESS(ROW()+(0), COLUMN()+(-3), 1))*INDIRECT(ADDRESS(ROW()+(0), COLUMN()+(-1), 1)), 2)</f>
        <v>11.1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0.7</v>
      </c>
      <c r="H14" s="11"/>
      <c r="I14" s="12">
        <v>29.49</v>
      </c>
      <c r="J14" s="12">
        <f ca="1">ROUND(INDIRECT(ADDRESS(ROW()+(0), COLUMN()+(-3), 1))*INDIRECT(ADDRESS(ROW()+(0), COLUMN()+(-1), 1)), 2)</f>
        <v>20.64</v>
      </c>
      <c r="K14" s="12"/>
    </row>
    <row r="15" spans="1:11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</v>
      </c>
      <c r="H15" s="11"/>
      <c r="I15" s="12">
        <v>14.46</v>
      </c>
      <c r="J15" s="12">
        <f ca="1">ROUND(INDIRECT(ADDRESS(ROW()+(0), COLUMN()+(-3), 1))*INDIRECT(ADDRESS(ROW()+(0), COLUMN()+(-1), 1)), 2)</f>
        <v>14.46</v>
      </c>
      <c r="K15" s="12"/>
    </row>
    <row r="16" spans="1:11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</v>
      </c>
      <c r="H16" s="13"/>
      <c r="I16" s="14">
        <v>2.96</v>
      </c>
      <c r="J16" s="14">
        <f ca="1">ROUND(INDIRECT(ADDRESS(ROW()+(0), COLUMN()+(-3), 1))*INDIRECT(ADDRESS(ROW()+(0), COLUMN()+(-1), 1)), 2)</f>
        <v>0.3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244.99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  <c r="K18" s="15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0.217</v>
      </c>
      <c r="H19" s="11"/>
      <c r="I19" s="12">
        <v>23.16</v>
      </c>
      <c r="J19" s="12">
        <f ca="1">ROUND(INDIRECT(ADDRESS(ROW()+(0), COLUMN()+(-3), 1))*INDIRECT(ADDRESS(ROW()+(0), COLUMN()+(-1), 1)), 2)</f>
        <v>5.03</v>
      </c>
      <c r="K19" s="12"/>
    </row>
    <row r="20" spans="1:11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0.217</v>
      </c>
      <c r="H20" s="13"/>
      <c r="I20" s="14">
        <v>21.75</v>
      </c>
      <c r="J20" s="14">
        <f ca="1">ROUND(INDIRECT(ADDRESS(ROW()+(0), COLUMN()+(-3), 1))*INDIRECT(ADDRESS(ROW()+(0), COLUMN()+(-1), 1)), 2)</f>
        <v>4.72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9.75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254.74</v>
      </c>
      <c r="J23" s="14">
        <f ca="1">ROUND(INDIRECT(ADDRESS(ROW()+(0), COLUMN()+(-3), 1))*INDIRECT(ADDRESS(ROW()+(0), COLUMN()+(-1), 1))/100, 2)</f>
        <v>5.09</v>
      </c>
      <c r="K23" s="14"/>
    </row>
    <row r="24" spans="1:11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259.83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112006</v>
      </c>
      <c r="G28" s="29"/>
      <c r="H28" s="29">
        <v>112007</v>
      </c>
      <c r="I28" s="29"/>
      <c r="J28" s="29"/>
      <c r="K28" s="29" t="s">
        <v>52</v>
      </c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0" spans="1:11" ht="13.50" thickBot="1" customHeight="1">
      <c r="A30" s="32" t="s">
        <v>54</v>
      </c>
      <c r="B30" s="32"/>
      <c r="C30" s="32"/>
      <c r="D30" s="32"/>
      <c r="E30" s="32"/>
      <c r="F30" s="33">
        <v>112007</v>
      </c>
      <c r="G30" s="33"/>
      <c r="H30" s="33">
        <v>112007</v>
      </c>
      <c r="I30" s="33"/>
      <c r="J30" s="33"/>
      <c r="K30" s="33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0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I21"/>
    <mergeCell ref="J21:K21"/>
    <mergeCell ref="A22:B22"/>
    <mergeCell ref="C22:D22"/>
    <mergeCell ref="E22:H22"/>
    <mergeCell ref="J22:K22"/>
    <mergeCell ref="A23:B23"/>
    <mergeCell ref="C23:D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8"/>
    <mergeCell ref="H28:J28"/>
    <mergeCell ref="K28:K30"/>
    <mergeCell ref="A29:E29"/>
    <mergeCell ref="F29:G29"/>
    <mergeCell ref="H29:J29"/>
    <mergeCell ref="A30:E30"/>
    <mergeCell ref="F30:G30"/>
    <mergeCell ref="H30:J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