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<sst xmlns="http://schemas.openxmlformats.org/spreadsheetml/2006/main" count="35" uniqueCount="35">
  <si>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</si>
  <si>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ICE102</t>
  </si>
  <si>
    <t xml:space="preserve">Ud</t>
  </si>
  <si>
    <t xml:space="preserve">Colector para calefacción y refrigeración por suelo radiante, para una zona.</t>
  </si>
  <si>
    <r>
      <rPr>
        <sz val="8.25"/>
        <color rgb="FF000000"/>
        <rFont val="Arial"/>
        <family val="2"/>
      </rPr>
      <t xml:space="preserve">Grupo de impulsión mezclador para pequeñas instalaciones de climatización por suelo y pared radiante, compatible con instalación existente de radiadores, con cabezal electrotérmico de 230 V, termostato inalámbrico y receptor de señales y bomba de circulación Grundfos Xylem Phyd, racores de conexión de derivaciones a colector, adaptadores para conexión de tuberías de PEX a tuberías de cobre.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</si>
  <si>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</si>
  <si>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</si>
  <si>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</si>
  <si>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</si>
  <si>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</si>
  <si>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</si>
  <si>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</si>
  <si>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mt38gpu055a</t>
  </si>
  <si>
    <t xml:space="preserve">Ud</t>
  </si>
  <si>
    <t xml:space="preserve">Grupo de impulsión mezclador para pequeñas instalaciones de climatización por suelo y pared radiante, compatible con instalación existente de radiadores, con cabezal electrotérmico de 230 V, termostato inalámbrico y receptor de señales y bomba de circulación Grundfos Xylem Phyd.</t>
  </si>
  <si>
    <t xml:space="preserve">mt38acu054a</t>
  </si>
  <si>
    <t xml:space="preserve">Ud</t>
  </si>
  <si>
    <t xml:space="preserve">Racor hembra de 16 mm x 3/4".</t>
  </si>
  <si>
    <t xml:space="preserve">mt38acu053a</t>
  </si>
  <si>
    <t xml:space="preserve">Ud</t>
  </si>
  <si>
    <t xml:space="preserve">Adaptador para conexión de tubería de PEX de 16 mm de diámetro a tubería de cobre de 15 mm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</si>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</sst>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868.74</v>
      </c>
      <c r="H10" s="12">
        <f ca="1">ROUND(INDIRECT(ADDRESS(ROW()+(0), COLUMN()+(-2), 1))*INDIRECT(ADDRESS(ROW()+(0), COLUMN()+(-1), 1)), 2)</f>
        <v>868.74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18.2</v>
      </c>
      <c r="H11" s="12">
        <f ca="1">ROUND(INDIRECT(ADDRESS(ROW()+(0), COLUMN()+(-2), 1))*INDIRECT(ADDRESS(ROW()+(0), COLUMN()+(-1), 1)), 2)</f>
        <v>36.4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4.84</v>
      </c>
      <c r="H12" s="14">
        <f ca="1">ROUND(INDIRECT(ADDRESS(ROW()+(0), COLUMN()+(-2), 1))*INDIRECT(ADDRESS(ROW()+(0), COLUMN()+(-1), 1)), 2)</f>
        <v>9.68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914.82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0.867</v>
      </c>
      <c r="G15" s="12">
        <v>23.16</v>
      </c>
      <c r="H15" s="12">
        <f ca="1">ROUND(INDIRECT(ADDRESS(ROW()+(0), COLUMN()+(-2), 1))*INDIRECT(ADDRESS(ROW()+(0), COLUMN()+(-1), 1)), 2)</f>
        <v>20.08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0.867</v>
      </c>
      <c r="G16" s="14">
        <v>21.75</v>
      </c>
      <c r="H16" s="14">
        <f ca="1">ROUND(INDIRECT(ADDRESS(ROW()+(0), COLUMN()+(-2), 1))*INDIRECT(ADDRESS(ROW()+(0), COLUMN()+(-1), 1)), 2)</f>
        <v>18.86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953.76</v>
      </c>
      <c r="H19" s="14">
        <f ca="1">ROUND(INDIRECT(ADDRESS(ROW()+(0), COLUMN()+(-2), 1))*INDIRECT(ADDRESS(ROW()+(0), COLUMN()+(-1), 1))/100, 2)</f>
        <v>19.08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972.84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