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<sst xmlns="http://schemas.openxmlformats.org/spreadsheetml/2006/main" count="77" uniqueCount="77">
  <si>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</si>
  <si>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ICE108</t>
  </si>
  <si>
    <t xml:space="preserve">m²</t>
  </si>
  <si>
    <t xml:space="preserve">Sistema de calefacción y refrigeración por suelo radiante, con capa de mortero, "ALB".</t>
  </si>
  <si>
    <r>
      <rPr>
        <sz val="8.25"/>
        <color rgb="FF000000"/>
        <rFont val="Arial"/>
        <family val="2"/>
      </rPr>
      <t xml:space="preserve">Sistema de calefacción por suelo radiante "ALB", compuesto por film de polietileno de baja densidad, de 300 µm de espesor, para formación de barrera antihumedad, panel aislante liso de poliestireno expandido, de 1000x500 mm y 25 mm de espesor, con lámina superficial de aluminio, difusora del calor, de 0,25 mm de espesor, resistencia térmica 0,75 m²K/W, modelo Difutec, tubo multicapa formado por una capa exterior de polietileno resistente a la temperatura (PE-RT), una capa intermedia de aluminio de 0,2 mm de espesor soldada a testa y una capa interior de polietileno resistente a la temperatura (PE-RT), de 17 mm de diámetro exterior y 2 mm de espesor, grapas de plástico para fijación del tubo al panel liso, banda de espuma de polietileno de estructura celular cerrada, de 7x137 mm, para formación de zócalo perimetral, perfil de espuma de polietileno, de 100x9 mm, con base autoadhesiva, para formación de junta de dilatación y mortero confeccionado en obra, con 300 kg/m³ de cemento, dosificación 1:5, de 50 mm de espesor, aditivo superplastificante para mortero, potenciador de la resistencia, de la impermeabilidad y de la durabilidad del mortero.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</si>
  <si>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</si>
  <si>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</si>
  <si>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</si>
  <si>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</si>
  <si>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</si>
  <si>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</si>
  <si>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</si>
  <si>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mt38alb120a</t>
  </si>
  <si>
    <t xml:space="preserve">m²</t>
  </si>
  <si>
    <t xml:space="preserve">Film de polietileno de baja densidad, de 300 µm de espesor, "ALB".</t>
  </si>
  <si>
    <t xml:space="preserve">mt38alb115b</t>
  </si>
  <si>
    <t xml:space="preserve">m</t>
  </si>
  <si>
    <t xml:space="preserve">Banda de espuma de polietileno de estructura celular cerrada, de 7x137 mm, "ALB", con película termosoldada de polietileno, de 160 mm.</t>
  </si>
  <si>
    <t xml:space="preserve">mt38alb110a</t>
  </si>
  <si>
    <t xml:space="preserve">m</t>
  </si>
  <si>
    <t xml:space="preserve">Perfil de espuma de polietileno, de 100x9 mm, con base autoadhesiva, "ALB".</t>
  </si>
  <si>
    <t xml:space="preserve">mt17alb009a</t>
  </si>
  <si>
    <t xml:space="preserve">m²</t>
  </si>
  <si>
    <t xml:space="preserve">Panel aislante liso de poliestireno expandido, de 1000x500 mm y 25 mm de espesor, con lámina superficial de aluminio, difusora del calor, de 0,25 mm de espesor, resistencia térmica 0,75 m²K/W, modelo Difutec "ALB", provisto de solapas autoadhesivas y cuadrícula serigrafiada de guía.</t>
  </si>
  <si>
    <t xml:space="preserve">mt37alb200a</t>
  </si>
  <si>
    <t xml:space="preserve">m</t>
  </si>
  <si>
    <t xml:space="preserve">Tubo multicapa formado por una capa exterior de polietileno resistente a la temperatura (PE-RT), una capa intermedia de aluminio de 0,2 mm de espesor soldada a testa y una capa interior de polietileno resistente a la temperatura (PE-RT), de 17 mm de diámetro exterior y 2 mm de espesor, "ALB", suministrado en rollos de 200 m de longitud.</t>
  </si>
  <si>
    <t xml:space="preserve">mt17alb001a</t>
  </si>
  <si>
    <t xml:space="preserve">Ud</t>
  </si>
  <si>
    <t xml:space="preserve">Grapa de plástico, "ALB", para fijación del tubo al panel liso.</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</si>
  <si>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</si>
  <si>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</si>
  <si>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</si>
  <si>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</si>
  <si>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</si>
  <si>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</si>
  <si>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</si>
  <si>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</si>
  <si>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</si>
  <si>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mt38alb135a</t>
  </si>
  <si>
    <t xml:space="preserve">l</t>
  </si>
  <si>
    <t xml:space="preserve">Aditivo superplastificante para mortero, potenciador de la resistencia, de la impermeabilidad y de la durabilidad del mortero, "ALB".</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</si>
  <si>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</si>
  <si>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</si>
  <si>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</si>
  <si>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</si>
  <si>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</si>
  <si>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</si>
  <si>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</si>
  <si>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</si>
  <si>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</si>
  <si>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</si>
  <si>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</si>
  <si>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</si>
  <si>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</si>
  <si>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</si>
  <si>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</si>
  <si>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</si>
  <si>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</si>
  <si>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</si>
  <si>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</si>
  <si>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</si>
  <si>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</si>
  <si>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</si>
  <si>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</si>
  <si>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6,35€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</si>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</sst>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1.1</v>
      </c>
      <c r="G10" s="11"/>
      <c r="H10" s="11"/>
      <c r="I10" s="12">
        <v>4.01</v>
      </c>
      <c r="J10" s="12">
        <f ca="1">ROUND(INDIRECT(ADDRESS(ROW()+(0), COLUMN()+(-4), 1))*INDIRECT(ADDRESS(ROW()+(0), COLUMN()+(-1), 1)), 2)</f>
        <v>4.41</v>
      </c>
    </row>
    <row r="11" spans="1:10" ht="24.00" thickBot="1" customHeight="1">
      <c r="A11" s="1" t="s">
        <v>15</v>
      </c>
      <c r="B11" s="1"/>
      <c r="C11" s="10" t="s">
        <v>16</v>
      </c>
      <c r="D11" s="10"/>
      <c r="E11" s="1" t="s">
        <v>17</v>
      </c>
      <c r="F11" s="11">
        <v>1.1</v>
      </c>
      <c r="G11" s="11"/>
      <c r="H11" s="11"/>
      <c r="I11" s="12">
        <v>1.59</v>
      </c>
      <c r="J11" s="12">
        <f ca="1">ROUND(INDIRECT(ADDRESS(ROW()+(0), COLUMN()+(-4), 1))*INDIRECT(ADDRESS(ROW()+(0), COLUMN()+(-1), 1)), 2)</f>
        <v>1.75</v>
      </c>
    </row>
    <row r="12" spans="1:10" ht="13.50" thickBot="1" customHeight="1">
      <c r="A12" s="1" t="s">
        <v>18</v>
      </c>
      <c r="B12" s="1"/>
      <c r="C12" s="10" t="s">
        <v>19</v>
      </c>
      <c r="D12" s="10"/>
      <c r="E12" s="1" t="s">
        <v>20</v>
      </c>
      <c r="F12" s="11">
        <v>0.05</v>
      </c>
      <c r="G12" s="11"/>
      <c r="H12" s="11"/>
      <c r="I12" s="12">
        <v>10.66</v>
      </c>
      <c r="J12" s="12">
        <f ca="1">ROUND(INDIRECT(ADDRESS(ROW()+(0), COLUMN()+(-4), 1))*INDIRECT(ADDRESS(ROW()+(0), COLUMN()+(-1), 1)), 2)</f>
        <v>0.53</v>
      </c>
    </row>
    <row r="13" spans="1:10" ht="45.00" thickBot="1" customHeight="1">
      <c r="A13" s="1" t="s">
        <v>21</v>
      </c>
      <c r="B13" s="1"/>
      <c r="C13" s="10" t="s">
        <v>22</v>
      </c>
      <c r="D13" s="10"/>
      <c r="E13" s="1" t="s">
        <v>23</v>
      </c>
      <c r="F13" s="11">
        <v>1</v>
      </c>
      <c r="G13" s="11"/>
      <c r="H13" s="11"/>
      <c r="I13" s="12">
        <v>25.2</v>
      </c>
      <c r="J13" s="12">
        <f ca="1">ROUND(INDIRECT(ADDRESS(ROW()+(0), COLUMN()+(-4), 1))*INDIRECT(ADDRESS(ROW()+(0), COLUMN()+(-1), 1)), 2)</f>
        <v>25.2</v>
      </c>
    </row>
    <row r="14" spans="1:10" ht="55.50" thickBot="1" customHeight="1">
      <c r="A14" s="1" t="s">
        <v>24</v>
      </c>
      <c r="B14" s="1"/>
      <c r="C14" s="10" t="s">
        <v>25</v>
      </c>
      <c r="D14" s="10"/>
      <c r="E14" s="1" t="s">
        <v>26</v>
      </c>
      <c r="F14" s="11">
        <v>20</v>
      </c>
      <c r="G14" s="11"/>
      <c r="H14" s="11"/>
      <c r="I14" s="12">
        <v>2.33</v>
      </c>
      <c r="J14" s="12">
        <f ca="1">ROUND(INDIRECT(ADDRESS(ROW()+(0), COLUMN()+(-4), 1))*INDIRECT(ADDRESS(ROW()+(0), COLUMN()+(-1), 1)), 2)</f>
        <v>46.6</v>
      </c>
    </row>
    <row r="15" spans="1:10" ht="13.50" thickBot="1" customHeight="1">
      <c r="A15" s="1" t="s">
        <v>27</v>
      </c>
      <c r="B15" s="1"/>
      <c r="C15" s="10" t="s">
        <v>28</v>
      </c>
      <c r="D15" s="10"/>
      <c r="E15" s="1" t="s">
        <v>29</v>
      </c>
      <c r="F15" s="11">
        <v>40</v>
      </c>
      <c r="G15" s="11"/>
      <c r="H15" s="11"/>
      <c r="I15" s="12">
        <v>0.12</v>
      </c>
      <c r="J15" s="12">
        <f ca="1">ROUND(INDIRECT(ADDRESS(ROW()+(0), COLUMN()+(-4), 1))*INDIRECT(ADDRESS(ROW()+(0), COLUMN()+(-1), 1)), 2)</f>
        <v>4.8</v>
      </c>
    </row>
    <row r="16" spans="1:10" ht="13.50" thickBot="1" customHeight="1">
      <c r="A16" s="1" t="s">
        <v>30</v>
      </c>
      <c r="B16" s="1"/>
      <c r="C16" s="10" t="s">
        <v>31</v>
      </c>
      <c r="D16" s="10"/>
      <c r="E16" s="1" t="s">
        <v>32</v>
      </c>
      <c r="F16" s="11">
        <v>0.008</v>
      </c>
      <c r="G16" s="11"/>
      <c r="H16" s="11"/>
      <c r="I16" s="12">
        <v>1.5</v>
      </c>
      <c r="J16" s="12">
        <f ca="1">ROUND(INDIRECT(ADDRESS(ROW()+(0), COLUMN()+(-4), 1))*INDIRECT(ADDRESS(ROW()+(0), COLUMN()+(-1), 1)), 2)</f>
        <v>0.01</v>
      </c>
    </row>
    <row r="17" spans="1:10" ht="13.50" thickBot="1" customHeight="1">
      <c r="A17" s="1" t="s">
        <v>33</v>
      </c>
      <c r="B17" s="1"/>
      <c r="C17" s="10" t="s">
        <v>34</v>
      </c>
      <c r="D17" s="10"/>
      <c r="E17" s="1" t="s">
        <v>35</v>
      </c>
      <c r="F17" s="11">
        <v>0.075</v>
      </c>
      <c r="G17" s="11"/>
      <c r="H17" s="11"/>
      <c r="I17" s="12">
        <v>18</v>
      </c>
      <c r="J17" s="12">
        <f ca="1">ROUND(INDIRECT(ADDRESS(ROW()+(0), COLUMN()+(-4), 1))*INDIRECT(ADDRESS(ROW()+(0), COLUMN()+(-1), 1)), 2)</f>
        <v>1.35</v>
      </c>
    </row>
    <row r="18" spans="1:10" ht="13.50" thickBot="1" customHeight="1">
      <c r="A18" s="1" t="s">
        <v>36</v>
      </c>
      <c r="B18" s="1"/>
      <c r="C18" s="10" t="s">
        <v>37</v>
      </c>
      <c r="D18" s="10"/>
      <c r="E18" s="1" t="s">
        <v>38</v>
      </c>
      <c r="F18" s="11">
        <v>15</v>
      </c>
      <c r="G18" s="11"/>
      <c r="H18" s="11"/>
      <c r="I18" s="12">
        <v>0.1</v>
      </c>
      <c r="J18" s="12">
        <f ca="1">ROUND(INDIRECT(ADDRESS(ROW()+(0), COLUMN()+(-4), 1))*INDIRECT(ADDRESS(ROW()+(0), COLUMN()+(-1), 1)), 2)</f>
        <v>1.5</v>
      </c>
    </row>
    <row r="19" spans="1:10" ht="24.00" thickBot="1" customHeight="1">
      <c r="A19" s="1" t="s">
        <v>39</v>
      </c>
      <c r="B19" s="1"/>
      <c r="C19" s="10" t="s">
        <v>40</v>
      </c>
      <c r="D19" s="10"/>
      <c r="E19" s="1" t="s">
        <v>41</v>
      </c>
      <c r="F19" s="13">
        <v>0.16</v>
      </c>
      <c r="G19" s="13"/>
      <c r="H19" s="13"/>
      <c r="I19" s="14">
        <v>5.42</v>
      </c>
      <c r="J19" s="14">
        <f ca="1">ROUND(INDIRECT(ADDRESS(ROW()+(0), COLUMN()+(-4), 1))*INDIRECT(ADDRESS(ROW()+(0), COLUMN()+(-1), 1)), 2)</f>
        <v>0.87</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87.02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0.035</v>
      </c>
      <c r="G22" s="13"/>
      <c r="H22" s="13"/>
      <c r="I22" s="14">
        <v>3.45</v>
      </c>
      <c r="J22" s="14">
        <f ca="1">ROUND(INDIRECT(ADDRESS(ROW()+(0), COLUMN()+(-4), 1))*INDIRECT(ADDRESS(ROW()+(0), COLUMN()+(-1), 1)), 2)</f>
        <v>0.12</v>
      </c>
    </row>
    <row r="23" spans="1:10" ht="13.50" thickBot="1" customHeight="1">
      <c r="A23" s="15"/>
      <c r="B23" s="15"/>
      <c r="C23" s="15"/>
      <c r="D23" s="15"/>
      <c r="E23" s="15"/>
      <c r="F23" s="9" t="s">
        <v>47</v>
      </c>
      <c r="G23" s="9"/>
      <c r="H23" s="9"/>
      <c r="I23" s="9"/>
      <c r="J23" s="17">
        <f ca="1">ROUND(SUM(INDIRECT(ADDRESS(ROW()+(-1), COLUMN()+(0), 1))), 2)</f>
        <v>0.12</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0.726</v>
      </c>
      <c r="G25" s="11"/>
      <c r="H25" s="11"/>
      <c r="I25" s="12">
        <v>23.16</v>
      </c>
      <c r="J25" s="12">
        <f ca="1">ROUND(INDIRECT(ADDRESS(ROW()+(0), COLUMN()+(-4), 1))*INDIRECT(ADDRESS(ROW()+(0), COLUMN()+(-1), 1)), 2)</f>
        <v>16.81</v>
      </c>
    </row>
    <row r="26" spans="1:10" ht="13.50" thickBot="1" customHeight="1">
      <c r="A26" s="1" t="s">
        <v>52</v>
      </c>
      <c r="B26" s="1"/>
      <c r="C26" s="10" t="s">
        <v>53</v>
      </c>
      <c r="D26" s="10"/>
      <c r="E26" s="1" t="s">
        <v>54</v>
      </c>
      <c r="F26" s="11">
        <v>0.726</v>
      </c>
      <c r="G26" s="11"/>
      <c r="H26" s="11"/>
      <c r="I26" s="12">
        <v>21.75</v>
      </c>
      <c r="J26" s="12">
        <f ca="1">ROUND(INDIRECT(ADDRESS(ROW()+(0), COLUMN()+(-4), 1))*INDIRECT(ADDRESS(ROW()+(0), COLUMN()+(-1), 1)), 2)</f>
        <v>15.79</v>
      </c>
    </row>
    <row r="27" spans="1:10" ht="13.50" thickBot="1" customHeight="1">
      <c r="A27" s="1" t="s">
        <v>55</v>
      </c>
      <c r="B27" s="1"/>
      <c r="C27" s="10" t="s">
        <v>56</v>
      </c>
      <c r="D27" s="10"/>
      <c r="E27" s="1" t="s">
        <v>57</v>
      </c>
      <c r="F27" s="11">
        <v>0.108</v>
      </c>
      <c r="G27" s="11"/>
      <c r="H27" s="11"/>
      <c r="I27" s="12">
        <v>22.53</v>
      </c>
      <c r="J27" s="12">
        <f ca="1">ROUND(INDIRECT(ADDRESS(ROW()+(0), COLUMN()+(-4), 1))*INDIRECT(ADDRESS(ROW()+(0), COLUMN()+(-1), 1)), 2)</f>
        <v>2.43</v>
      </c>
    </row>
    <row r="28" spans="1:10" ht="13.50" thickBot="1" customHeight="1">
      <c r="A28" s="1" t="s">
        <v>58</v>
      </c>
      <c r="B28" s="1"/>
      <c r="C28" s="10" t="s">
        <v>59</v>
      </c>
      <c r="D28" s="10"/>
      <c r="E28" s="1" t="s">
        <v>60</v>
      </c>
      <c r="F28" s="13">
        <v>0.108</v>
      </c>
      <c r="G28" s="13"/>
      <c r="H28" s="13"/>
      <c r="I28" s="14">
        <v>21.78</v>
      </c>
      <c r="J28" s="14">
        <f ca="1">ROUND(INDIRECT(ADDRESS(ROW()+(0), COLUMN()+(-4), 1))*INDIRECT(ADDRESS(ROW()+(0), COLUMN()+(-1), 1)), 2)</f>
        <v>2.35</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37.38</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124.52</v>
      </c>
      <c r="J31" s="14">
        <f ca="1">ROUND(INDIRECT(ADDRESS(ROW()+(0), COLUMN()+(-4), 1))*INDIRECT(ADDRESS(ROW()+(0), COLUMN()+(-1), 1))/100, 2)</f>
        <v>2.49</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127.01</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172012</v>
      </c>
      <c r="H36" s="29">
        <v>172013</v>
      </c>
      <c r="I36" s="29"/>
      <c r="J36" s="29" t="s">
        <v>72</v>
      </c>
    </row>
    <row r="37" spans="1:10" ht="13.5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8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