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<sst xmlns="http://schemas.openxmlformats.org/spreadsheetml/2006/main" count="83" uniqueCount="83">
  <si>
    <t xml:space="preserve"/>
  </si>
  <si>
    <t xml:space="preserve">ICE109</t>
  </si>
  <si>
    <t xml:space="preserve">m²</t>
  </si>
  <si>
    <t xml:space="preserve">Sistema de calefacción y refrigeración por suelo radiante, con capa de mortero, "BAXI".</t>
  </si>
  <si>
    <r>
      <rPr>
        <sz val="8.25"/>
        <color rgb="FF000000"/>
        <rFont val="Arial"/>
        <family val="2"/>
      </rPr>
      <t xml:space="preserve">Sistema de calefacción por suelo radiante "BAXI", compuesto por film de polietileno, banda de espuma de polietileno, de 150x8 mm, banda autoadhesiva, guía fijatubos, panel de tetones de poliestireno expandido y recubrimiento termoconformado de poliestireno aislante a ruido de impacto, de dimensiones 1400x800 mm y 20 mm de espesor, modelo SR TFP 20, tubo de polietileno reticulado de alta densidad (PE-Xb) con barrera de oxígeno, de 16 mm de diámetro exterior y 1,5 mm de espesor, y mortero confeccionado en obra, con 300 kg/m³ de cemento, dosificación 1:5, de 50 mm de espesor, con aditivo fluidificante para mortero.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</si>
  <si>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</si>
  <si>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</si>
  <si>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</si>
  <si>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</si>
  <si>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</si>
  <si>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</si>
  <si>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</si>
  <si>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mt17bax500a</t>
  </si>
  <si>
    <t xml:space="preserve">m²</t>
  </si>
  <si>
    <t xml:space="preserve">Film de polietileno, "BAXI", para formación de barrera antihumedad.</t>
  </si>
  <si>
    <t xml:space="preserve">mt17bax501a</t>
  </si>
  <si>
    <t xml:space="preserve">m</t>
  </si>
  <si>
    <t xml:space="preserve">Banda de espuma de polietileno, de 150x8 mm, "BAXI", para formación de zócalo perimetral.</t>
  </si>
  <si>
    <t xml:space="preserve">mt17bax502a</t>
  </si>
  <si>
    <t xml:space="preserve">m</t>
  </si>
  <si>
    <t xml:space="preserve">Banda autoadhesiva, "BAXI", de 150x8 mm.</t>
  </si>
  <si>
    <t xml:space="preserve">mt38bax600a</t>
  </si>
  <si>
    <t xml:space="preserve">m</t>
  </si>
  <si>
    <t xml:space="preserve">Guía fijatubos, "BAXI", suministrada en barras de 2 m de longitud, para facilitar la colocación del tubo en pasos de puertas.</t>
  </si>
  <si>
    <t xml:space="preserve">mt17bax010a</t>
  </si>
  <si>
    <t xml:space="preserve">m²</t>
  </si>
  <si>
    <t xml:space="preserve">Panel de tetones de poliestireno expandido y recubrimiento termoconformado de poliestireno aislante a ruido de impacto, de dimensiones 1400x800 mm y 20 mm de espesor, modelo SR TFP 20 "BAXI", espesor total 45 mm, espesor total equivalente 26 mm, densidad 25 kg/m³, conductividad térmica 0,034 W/(mK), paso del tubo múltiplo de 5 cm, proporcionando una reducción del nivel global de presión de ruido de impactos de 30 dB, válido para tubo de 16 y 17 mm de diámetro.</t>
  </si>
  <si>
    <t xml:space="preserve">mt37bax010a</t>
  </si>
  <si>
    <t xml:space="preserve">m</t>
  </si>
  <si>
    <t xml:space="preserve">Tubo de polietileno reticulado de alta densidad (PE-Xb) con barrera de oxígeno, de 16 mm de diámetro exterior y 1,5 mm de espesor, "BAXI", según UNE-EN ISO 15875-2.</t>
  </si>
  <si>
    <t xml:space="preserve">mt38bax602a</t>
  </si>
  <si>
    <t xml:space="preserve">Ud</t>
  </si>
  <si>
    <t xml:space="preserve">Clip para fijación del tubo al panel, "BAXI".</t>
  </si>
  <si>
    <t xml:space="preserve">mt38bax603a</t>
  </si>
  <si>
    <t xml:space="preserve">Ud</t>
  </si>
  <si>
    <t xml:space="preserve">Grapa para fijación del tubo entre tetones, "BAXI".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</si>
  <si>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</si>
  <si>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</si>
  <si>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</si>
  <si>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</si>
  <si>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</si>
  <si>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</si>
  <si>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mt08cem011a</t>
  </si>
  <si>
    <t xml:space="preserve">kg</t>
  </si>
  <si>
    <t xml:space="preserve">Cemento Portland CEM II/B-L 32,5 R, color gris, en sacos, según UNE-EN 197-1.</t>
  </si>
  <si>
    <t xml:space="preserve">mt38bax605a</t>
  </si>
  <si>
    <t xml:space="preserve">Ud</t>
  </si>
  <si>
    <t xml:space="preserve">Bidón de 2 l de aditivo fluidificante para mortero, "BAXI".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</si>
  <si>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</si>
  <si>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</si>
  <si>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</si>
  <si>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</si>
  <si>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Hormigonera eléctrica con una capacidad de amasado de 160 l.</t>
  </si>
  <si>
    <t xml:space="preserve">Subtotal equipo y maquinaria: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</si>
  <si>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</si>
  <si>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</si>
  <si>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</si>
  <si>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</si>
  <si>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</si>
  <si>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</si>
  <si>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</si>
  <si>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mo031</t>
  </si>
  <si>
    <t xml:space="preserve">h</t>
  </si>
  <si>
    <t xml:space="preserve">Oficial 1ª aplicador de mortero autonivelante.</t>
  </si>
  <si>
    <t xml:space="preserve">mo069</t>
  </si>
  <si>
    <t xml:space="preserve">h</t>
  </si>
  <si>
    <t xml:space="preserve">Ayudante aplicador de mortero autonivelante.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</si>
  <si>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</si>
  <si>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</si>
  <si>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</si>
  <si>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</si>
  <si>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4,24€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</si>
  <si>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</si>
  <si>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</si>
  <si>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</si>
  <si>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</si>
  <si>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</si>
  <si>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197-1:2011</t>
  </si>
  <si>
    <t xml:space="preserve">1+</t>
  </si>
  <si>
    <t xml:space="preserve">Cemento. Parte 1: Composición, especificaciones y criterios de conformidad de los cementos comunes.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</si>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</sst>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85" customWidth="1"/>
    <col min="4" max="4" width="6.80" customWidth="1"/>
    <col min="5" max="5" width="70.21" customWidth="1"/>
    <col min="6" max="6" width="1.87" customWidth="1"/>
    <col min="7" max="7" width="12.75" customWidth="1"/>
    <col min="8" max="8" width="2.04" customWidth="1"/>
    <col min="9" max="9" width="12.24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1"/>
      <c r="H10" s="11"/>
      <c r="I10" s="12">
        <v>2</v>
      </c>
      <c r="J10" s="12">
        <f ca="1">ROUND(INDIRECT(ADDRESS(ROW()+(0), COLUMN()+(-4), 1))*INDIRECT(ADDRESS(ROW()+(0), COLUMN()+(-1), 1)), 2)</f>
        <v>2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0.6</v>
      </c>
      <c r="G11" s="11"/>
      <c r="H11" s="11"/>
      <c r="I11" s="12">
        <v>2.1</v>
      </c>
      <c r="J11" s="12">
        <f ca="1">ROUND(INDIRECT(ADDRESS(ROW()+(0), COLUMN()+(-4), 1))*INDIRECT(ADDRESS(ROW()+(0), COLUMN()+(-1), 1)), 2)</f>
        <v>1.26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0.05</v>
      </c>
      <c r="G12" s="11"/>
      <c r="H12" s="11"/>
      <c r="I12" s="12">
        <v>1.56</v>
      </c>
      <c r="J12" s="12">
        <f ca="1">ROUND(INDIRECT(ADDRESS(ROW()+(0), COLUMN()+(-4), 1))*INDIRECT(ADDRESS(ROW()+(0), COLUMN()+(-1), 1)), 2)</f>
        <v>0.08</v>
      </c>
    </row>
    <row r="13" spans="1:10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0.05</v>
      </c>
      <c r="G13" s="11"/>
      <c r="H13" s="11"/>
      <c r="I13" s="12">
        <v>14.1</v>
      </c>
      <c r="J13" s="12">
        <f ca="1">ROUND(INDIRECT(ADDRESS(ROW()+(0), COLUMN()+(-4), 1))*INDIRECT(ADDRESS(ROW()+(0), COLUMN()+(-1), 1)), 2)</f>
        <v>0.71</v>
      </c>
    </row>
    <row r="14" spans="1:10" ht="66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1"/>
      <c r="H14" s="11"/>
      <c r="I14" s="12">
        <v>28.4</v>
      </c>
      <c r="J14" s="12">
        <f ca="1">ROUND(INDIRECT(ADDRESS(ROW()+(0), COLUMN()+(-4), 1))*INDIRECT(ADDRESS(ROW()+(0), COLUMN()+(-1), 1)), 2)</f>
        <v>28.4</v>
      </c>
    </row>
    <row r="15" spans="1:10" ht="34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5</v>
      </c>
      <c r="G15" s="11"/>
      <c r="H15" s="11"/>
      <c r="I15" s="12">
        <v>1.8</v>
      </c>
      <c r="J15" s="12">
        <f ca="1">ROUND(INDIRECT(ADDRESS(ROW()+(0), COLUMN()+(-4), 1))*INDIRECT(ADDRESS(ROW()+(0), COLUMN()+(-1), 1)), 2)</f>
        <v>9</v>
      </c>
    </row>
    <row r="16" spans="1:10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0.1</v>
      </c>
      <c r="G16" s="11"/>
      <c r="H16" s="11"/>
      <c r="I16" s="12">
        <v>0.35</v>
      </c>
      <c r="J16" s="12">
        <f ca="1">ROUND(INDIRECT(ADDRESS(ROW()+(0), COLUMN()+(-4), 1))*INDIRECT(ADDRESS(ROW()+(0), COLUMN()+(-1), 1)), 2)</f>
        <v>0.04</v>
      </c>
    </row>
    <row r="17" spans="1:10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0.1</v>
      </c>
      <c r="G17" s="11"/>
      <c r="H17" s="11"/>
      <c r="I17" s="12">
        <v>0.35</v>
      </c>
      <c r="J17" s="12">
        <f ca="1">ROUND(INDIRECT(ADDRESS(ROW()+(0), COLUMN()+(-4), 1))*INDIRECT(ADDRESS(ROW()+(0), COLUMN()+(-1), 1)), 2)</f>
        <v>0.04</v>
      </c>
    </row>
    <row r="18" spans="1:10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0.008</v>
      </c>
      <c r="G18" s="11"/>
      <c r="H18" s="11"/>
      <c r="I18" s="12">
        <v>1.5</v>
      </c>
      <c r="J18" s="12">
        <f ca="1">ROUND(INDIRECT(ADDRESS(ROW()+(0), COLUMN()+(-4), 1))*INDIRECT(ADDRESS(ROW()+(0), COLUMN()+(-1), 1)), 2)</f>
        <v>0.01</v>
      </c>
    </row>
    <row r="19" spans="1:10" ht="13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1">
        <v>0.075</v>
      </c>
      <c r="G19" s="11"/>
      <c r="H19" s="11"/>
      <c r="I19" s="12">
        <v>18</v>
      </c>
      <c r="J19" s="12">
        <f ca="1">ROUND(INDIRECT(ADDRESS(ROW()+(0), COLUMN()+(-4), 1))*INDIRECT(ADDRESS(ROW()+(0), COLUMN()+(-1), 1)), 2)</f>
        <v>1.35</v>
      </c>
    </row>
    <row r="20" spans="1:10" ht="13.5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1">
        <v>15</v>
      </c>
      <c r="G20" s="11"/>
      <c r="H20" s="11"/>
      <c r="I20" s="12">
        <v>0.1</v>
      </c>
      <c r="J20" s="12">
        <f ca="1">ROUND(INDIRECT(ADDRESS(ROW()+(0), COLUMN()+(-4), 1))*INDIRECT(ADDRESS(ROW()+(0), COLUMN()+(-1), 1)), 2)</f>
        <v>1.5</v>
      </c>
    </row>
    <row r="21" spans="1:10" ht="13.50" thickBot="1" customHeight="1">
      <c r="A21" s="1" t="s">
        <v>45</v>
      </c>
      <c r="B21" s="1"/>
      <c r="C21" s="10" t="s">
        <v>46</v>
      </c>
      <c r="D21" s="10"/>
      <c r="E21" s="1" t="s">
        <v>47</v>
      </c>
      <c r="F21" s="13">
        <v>0.025</v>
      </c>
      <c r="G21" s="13"/>
      <c r="H21" s="13"/>
      <c r="I21" s="14">
        <v>52</v>
      </c>
      <c r="J21" s="14">
        <f ca="1">ROUND(INDIRECT(ADDRESS(ROW()+(0), COLUMN()+(-4), 1))*INDIRECT(ADDRESS(ROW()+(0), COLUMN()+(-1), 1)), 2)</f>
        <v>1.3</v>
      </c>
    </row>
    <row r="22" spans="1:10" ht="13.50" thickBot="1" customHeight="1">
      <c r="A22" s="15"/>
      <c r="B22" s="15"/>
      <c r="C22" s="15"/>
      <c r="D22" s="15"/>
      <c r="E22" s="15"/>
      <c r="F22" s="9" t="s">
        <v>48</v>
      </c>
      <c r="G22" s="9"/>
      <c r="H22" s="9"/>
      <c r="I22" s="9"/>
      <c r="J22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45.69</v>
      </c>
    </row>
    <row r="23" spans="1:10" ht="13.50" thickBot="1" customHeight="1">
      <c r="A23" s="15">
        <v>2</v>
      </c>
      <c r="B23" s="15"/>
      <c r="C23" s="15"/>
      <c r="D23" s="15"/>
      <c r="E23" s="18" t="s">
        <v>49</v>
      </c>
      <c r="F23" s="18"/>
      <c r="G23" s="18"/>
      <c r="H23" s="18"/>
      <c r="I23" s="15"/>
      <c r="J23" s="15"/>
    </row>
    <row r="24" spans="1:10" ht="13.50" thickBot="1" customHeight="1">
      <c r="A24" s="1" t="s">
        <v>50</v>
      </c>
      <c r="B24" s="1"/>
      <c r="C24" s="10" t="s">
        <v>51</v>
      </c>
      <c r="D24" s="10"/>
      <c r="E24" s="1" t="s">
        <v>52</v>
      </c>
      <c r="F24" s="13">
        <v>0.035</v>
      </c>
      <c r="G24" s="13"/>
      <c r="H24" s="13"/>
      <c r="I24" s="14">
        <v>3.45</v>
      </c>
      <c r="J24" s="14">
        <f ca="1">ROUND(INDIRECT(ADDRESS(ROW()+(0), COLUMN()+(-4), 1))*INDIRECT(ADDRESS(ROW()+(0), COLUMN()+(-1), 1)), 2)</f>
        <v>0.12</v>
      </c>
    </row>
    <row r="25" spans="1:10" ht="13.50" thickBot="1" customHeight="1">
      <c r="A25" s="15"/>
      <c r="B25" s="15"/>
      <c r="C25" s="15"/>
      <c r="D25" s="15"/>
      <c r="E25" s="15"/>
      <c r="F25" s="9" t="s">
        <v>53</v>
      </c>
      <c r="G25" s="9"/>
      <c r="H25" s="9"/>
      <c r="I25" s="9"/>
      <c r="J25" s="17">
        <f ca="1">ROUND(SUM(INDIRECT(ADDRESS(ROW()+(-1), COLUMN()+(0), 1))), 2)</f>
        <v>0.12</v>
      </c>
    </row>
    <row r="26" spans="1:10" ht="13.50" thickBot="1" customHeight="1">
      <c r="A26" s="15">
        <v>3</v>
      </c>
      <c r="B26" s="15"/>
      <c r="C26" s="15"/>
      <c r="D26" s="15"/>
      <c r="E26" s="18" t="s">
        <v>54</v>
      </c>
      <c r="F26" s="18"/>
      <c r="G26" s="18"/>
      <c r="H26" s="18"/>
      <c r="I26" s="15"/>
      <c r="J26" s="15"/>
    </row>
    <row r="27" spans="1:10" ht="13.50" thickBot="1" customHeight="1">
      <c r="A27" s="1" t="s">
        <v>55</v>
      </c>
      <c r="B27" s="1"/>
      <c r="C27" s="10" t="s">
        <v>56</v>
      </c>
      <c r="D27" s="10"/>
      <c r="E27" s="1" t="s">
        <v>57</v>
      </c>
      <c r="F27" s="11">
        <v>0.726</v>
      </c>
      <c r="G27" s="11"/>
      <c r="H27" s="11"/>
      <c r="I27" s="12">
        <v>23.16</v>
      </c>
      <c r="J27" s="12">
        <f ca="1">ROUND(INDIRECT(ADDRESS(ROW()+(0), COLUMN()+(-4), 1))*INDIRECT(ADDRESS(ROW()+(0), COLUMN()+(-1), 1)), 2)</f>
        <v>16.81</v>
      </c>
    </row>
    <row r="28" spans="1:10" ht="13.50" thickBot="1" customHeight="1">
      <c r="A28" s="1" t="s">
        <v>58</v>
      </c>
      <c r="B28" s="1"/>
      <c r="C28" s="10" t="s">
        <v>59</v>
      </c>
      <c r="D28" s="10"/>
      <c r="E28" s="1" t="s">
        <v>60</v>
      </c>
      <c r="F28" s="11">
        <v>0.726</v>
      </c>
      <c r="G28" s="11"/>
      <c r="H28" s="11"/>
      <c r="I28" s="12">
        <v>21.75</v>
      </c>
      <c r="J28" s="12">
        <f ca="1">ROUND(INDIRECT(ADDRESS(ROW()+(0), COLUMN()+(-4), 1))*INDIRECT(ADDRESS(ROW()+(0), COLUMN()+(-1), 1)), 2)</f>
        <v>15.79</v>
      </c>
    </row>
    <row r="29" spans="1:10" ht="13.50" thickBot="1" customHeight="1">
      <c r="A29" s="1" t="s">
        <v>61</v>
      </c>
      <c r="B29" s="1"/>
      <c r="C29" s="10" t="s">
        <v>62</v>
      </c>
      <c r="D29" s="10"/>
      <c r="E29" s="1" t="s">
        <v>63</v>
      </c>
      <c r="F29" s="11">
        <v>0.108</v>
      </c>
      <c r="G29" s="11"/>
      <c r="H29" s="11"/>
      <c r="I29" s="12">
        <v>22.53</v>
      </c>
      <c r="J29" s="12">
        <f ca="1">ROUND(INDIRECT(ADDRESS(ROW()+(0), COLUMN()+(-4), 1))*INDIRECT(ADDRESS(ROW()+(0), COLUMN()+(-1), 1)), 2)</f>
        <v>2.43</v>
      </c>
    </row>
    <row r="30" spans="1:10" ht="13.50" thickBot="1" customHeight="1">
      <c r="A30" s="1" t="s">
        <v>64</v>
      </c>
      <c r="B30" s="1"/>
      <c r="C30" s="10" t="s">
        <v>65</v>
      </c>
      <c r="D30" s="10"/>
      <c r="E30" s="1" t="s">
        <v>66</v>
      </c>
      <c r="F30" s="13">
        <v>0.108</v>
      </c>
      <c r="G30" s="13"/>
      <c r="H30" s="13"/>
      <c r="I30" s="14">
        <v>21.78</v>
      </c>
      <c r="J30" s="14">
        <f ca="1">ROUND(INDIRECT(ADDRESS(ROW()+(0), COLUMN()+(-4), 1))*INDIRECT(ADDRESS(ROW()+(0), COLUMN()+(-1), 1)), 2)</f>
        <v>2.35</v>
      </c>
    </row>
    <row r="31" spans="1:10" ht="13.50" thickBot="1" customHeight="1">
      <c r="A31" s="15"/>
      <c r="B31" s="15"/>
      <c r="C31" s="15"/>
      <c r="D31" s="15"/>
      <c r="E31" s="15"/>
      <c r="F31" s="9" t="s">
        <v>67</v>
      </c>
      <c r="G31" s="9"/>
      <c r="H31" s="9"/>
      <c r="I31" s="9"/>
      <c r="J31" s="17">
        <f ca="1">ROUND(SUM(INDIRECT(ADDRESS(ROW()+(-1), COLUMN()+(0), 1)),INDIRECT(ADDRESS(ROW()+(-2), COLUMN()+(0), 1)),INDIRECT(ADDRESS(ROW()+(-3), COLUMN()+(0), 1)),INDIRECT(ADDRESS(ROW()+(-4), COLUMN()+(0), 1))), 2)</f>
        <v>37.38</v>
      </c>
    </row>
    <row r="32" spans="1:10" ht="13.50" thickBot="1" customHeight="1">
      <c r="A32" s="15">
        <v>4</v>
      </c>
      <c r="B32" s="15"/>
      <c r="C32" s="15"/>
      <c r="D32" s="15"/>
      <c r="E32" s="18" t="s">
        <v>68</v>
      </c>
      <c r="F32" s="18"/>
      <c r="G32" s="18"/>
      <c r="H32" s="18"/>
      <c r="I32" s="15"/>
      <c r="J32" s="15"/>
    </row>
    <row r="33" spans="1:10" ht="13.50" thickBot="1" customHeight="1">
      <c r="A33" s="19"/>
      <c r="B33" s="19"/>
      <c r="C33" s="20" t="s">
        <v>69</v>
      </c>
      <c r="D33" s="20"/>
      <c r="E33" s="19" t="s">
        <v>70</v>
      </c>
      <c r="F33" s="13">
        <v>2</v>
      </c>
      <c r="G33" s="13"/>
      <c r="H33" s="13"/>
      <c r="I33" s="14">
        <f ca="1">ROUND(SUM(INDIRECT(ADDRESS(ROW()+(-2), COLUMN()+(1), 1)),INDIRECT(ADDRESS(ROW()+(-8), COLUMN()+(1), 1)),INDIRECT(ADDRESS(ROW()+(-11), COLUMN()+(1), 1))), 2)</f>
        <v>83.19</v>
      </c>
      <c r="J33" s="14">
        <f ca="1">ROUND(INDIRECT(ADDRESS(ROW()+(0), COLUMN()+(-4), 1))*INDIRECT(ADDRESS(ROW()+(0), COLUMN()+(-1), 1))/100, 2)</f>
        <v>1.66</v>
      </c>
    </row>
    <row r="34" spans="1:10" ht="13.50" thickBot="1" customHeight="1">
      <c r="A34" s="21" t="s">
        <v>71</v>
      </c>
      <c r="B34" s="21"/>
      <c r="C34" s="22"/>
      <c r="D34" s="22"/>
      <c r="E34" s="23"/>
      <c r="F34" s="24" t="s">
        <v>72</v>
      </c>
      <c r="G34" s="24"/>
      <c r="H34" s="24"/>
      <c r="I34" s="25"/>
      <c r="J34" s="26">
        <f ca="1">ROUND(SUM(INDIRECT(ADDRESS(ROW()+(-1), COLUMN()+(0), 1)),INDIRECT(ADDRESS(ROW()+(-3), COLUMN()+(0), 1)),INDIRECT(ADDRESS(ROW()+(-9), COLUMN()+(0), 1)),INDIRECT(ADDRESS(ROW()+(-12), COLUMN()+(0), 1))), 2)</f>
        <v>84.85</v>
      </c>
    </row>
    <row r="37" spans="1:10" ht="13.50" thickBot="1" customHeight="1">
      <c r="A37" s="27" t="s">
        <v>73</v>
      </c>
      <c r="B37" s="27"/>
      <c r="C37" s="27"/>
      <c r="D37" s="27"/>
      <c r="E37" s="27"/>
      <c r="F37" s="27"/>
      <c r="G37" s="27" t="s">
        <v>74</v>
      </c>
      <c r="H37" s="27" t="s">
        <v>75</v>
      </c>
      <c r="I37" s="27"/>
      <c r="J37" s="27" t="s">
        <v>76</v>
      </c>
    </row>
    <row r="38" spans="1:10" ht="13.50" thickBot="1" customHeight="1">
      <c r="A38" s="28" t="s">
        <v>77</v>
      </c>
      <c r="B38" s="28"/>
      <c r="C38" s="28"/>
      <c r="D38" s="28"/>
      <c r="E38" s="28"/>
      <c r="F38" s="28"/>
      <c r="G38" s="29">
        <v>172012</v>
      </c>
      <c r="H38" s="29">
        <v>172013</v>
      </c>
      <c r="I38" s="29"/>
      <c r="J38" s="29" t="s">
        <v>78</v>
      </c>
    </row>
    <row r="39" spans="1:10" ht="13.50" thickBot="1" customHeight="1">
      <c r="A39" s="30" t="s">
        <v>79</v>
      </c>
      <c r="B39" s="30"/>
      <c r="C39" s="30"/>
      <c r="D39" s="30"/>
      <c r="E39" s="30"/>
      <c r="F39" s="30"/>
      <c r="G39" s="31"/>
      <c r="H39" s="31"/>
      <c r="I39" s="31"/>
      <c r="J39" s="31"/>
    </row>
    <row r="42" spans="1:1" ht="33.75" thickBot="1" customHeight="1">
      <c r="A42" s="1" t="s">
        <v>80</v>
      </c>
      <c r="B42" s="1"/>
      <c r="C42" s="1"/>
      <c r="D42" s="1"/>
      <c r="E42" s="1"/>
      <c r="F42" s="1"/>
      <c r="G42" s="1"/>
      <c r="H42" s="1"/>
      <c r="I42" s="1"/>
      <c r="J42" s="1"/>
    </row>
    <row r="43" spans="1:1" ht="33.75" thickBot="1" customHeight="1">
      <c r="A43" s="1" t="s">
        <v>81</v>
      </c>
      <c r="B43" s="1"/>
      <c r="C43" s="1"/>
      <c r="D43" s="1"/>
      <c r="E43" s="1"/>
      <c r="F43" s="1"/>
      <c r="G43" s="1"/>
      <c r="H43" s="1"/>
      <c r="I43" s="1"/>
      <c r="J43" s="1"/>
    </row>
    <row r="44" spans="1:1" ht="33.75" thickBot="1" customHeight="1">
      <c r="A44" s="1" t="s">
        <v>82</v>
      </c>
      <c r="B44" s="1"/>
      <c r="C44" s="1"/>
      <c r="D44" s="1"/>
      <c r="E44" s="1"/>
      <c r="F44" s="1"/>
      <c r="G44" s="1"/>
      <c r="H44" s="1"/>
      <c r="I44" s="1"/>
      <c r="J44" s="1"/>
    </row>
  </sheetData>
  <mergeCells count="94">
    <mergeCell ref="A1:J1"/>
    <mergeCell ref="B3:C3"/>
    <mergeCell ref="D3:J3"/>
    <mergeCell ref="A5:J5"/>
    <mergeCell ref="A8:B8"/>
    <mergeCell ref="C8:D8"/>
    <mergeCell ref="F8:H8"/>
    <mergeCell ref="A9:B9"/>
    <mergeCell ref="C9:D9"/>
    <mergeCell ref="E9:H9"/>
    <mergeCell ref="A10:B10"/>
    <mergeCell ref="C10:D10"/>
    <mergeCell ref="F10:H10"/>
    <mergeCell ref="A11:B11"/>
    <mergeCell ref="C11:D11"/>
    <mergeCell ref="F11:H11"/>
    <mergeCell ref="A12:B12"/>
    <mergeCell ref="C12:D12"/>
    <mergeCell ref="F12:H12"/>
    <mergeCell ref="A13:B13"/>
    <mergeCell ref="C13:D13"/>
    <mergeCell ref="F13:H13"/>
    <mergeCell ref="A14:B14"/>
    <mergeCell ref="C14:D14"/>
    <mergeCell ref="F14:H14"/>
    <mergeCell ref="A15:B15"/>
    <mergeCell ref="C15:D15"/>
    <mergeCell ref="F15:H15"/>
    <mergeCell ref="A16:B16"/>
    <mergeCell ref="C16:D16"/>
    <mergeCell ref="F16:H16"/>
    <mergeCell ref="A17:B17"/>
    <mergeCell ref="C17:D17"/>
    <mergeCell ref="F17:H17"/>
    <mergeCell ref="A18:B18"/>
    <mergeCell ref="C18:D18"/>
    <mergeCell ref="F18:H18"/>
    <mergeCell ref="A19:B19"/>
    <mergeCell ref="C19:D19"/>
    <mergeCell ref="F19:H19"/>
    <mergeCell ref="A20:B20"/>
    <mergeCell ref="C20:D20"/>
    <mergeCell ref="F20:H20"/>
    <mergeCell ref="A21:B21"/>
    <mergeCell ref="C21:D21"/>
    <mergeCell ref="F21:H21"/>
    <mergeCell ref="A22:B22"/>
    <mergeCell ref="C22:D22"/>
    <mergeCell ref="F22:I22"/>
    <mergeCell ref="A23:B23"/>
    <mergeCell ref="C23:D23"/>
    <mergeCell ref="E23:H23"/>
    <mergeCell ref="A24:B24"/>
    <mergeCell ref="C24:D24"/>
    <mergeCell ref="F24:H24"/>
    <mergeCell ref="A25:B25"/>
    <mergeCell ref="C25:D25"/>
    <mergeCell ref="F25:I25"/>
    <mergeCell ref="A26:B26"/>
    <mergeCell ref="C26:D26"/>
    <mergeCell ref="E26:H26"/>
    <mergeCell ref="A27:B27"/>
    <mergeCell ref="C27:D27"/>
    <mergeCell ref="F27:H27"/>
    <mergeCell ref="A28:B28"/>
    <mergeCell ref="C28:D28"/>
    <mergeCell ref="F28:H28"/>
    <mergeCell ref="A29:B29"/>
    <mergeCell ref="C29:D29"/>
    <mergeCell ref="F29:H29"/>
    <mergeCell ref="A30:B30"/>
    <mergeCell ref="C30:D30"/>
    <mergeCell ref="F30:H30"/>
    <mergeCell ref="A31:B31"/>
    <mergeCell ref="C31:D31"/>
    <mergeCell ref="F31:I31"/>
    <mergeCell ref="A32:B32"/>
    <mergeCell ref="C32:D32"/>
    <mergeCell ref="E32:H32"/>
    <mergeCell ref="A33:B33"/>
    <mergeCell ref="C33:D33"/>
    <mergeCell ref="F33:H33"/>
    <mergeCell ref="A34:E34"/>
    <mergeCell ref="F34:I34"/>
    <mergeCell ref="A37:F37"/>
    <mergeCell ref="H37:I37"/>
    <mergeCell ref="A38:F38"/>
    <mergeCell ref="G38:G39"/>
    <mergeCell ref="H38:I39"/>
    <mergeCell ref="J38:J39"/>
    <mergeCell ref="A39:F39"/>
    <mergeCell ref="A42:J42"/>
    <mergeCell ref="A43:J43"/>
    <mergeCell ref="A44:J44"/>
  </mergeCells>
  <pageMargins left="0.147638" right="0.147638" top="0.206693" bottom="0.206693" header="0.0" footer="0.0"/>
  <pageSetup paperSize="9" orientation="portrait"/>
  <rowBreaks count="0" manualBreakCount="0">
    </rowBreaks>
</worksheet>
</file>