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<sst xmlns="http://schemas.openxmlformats.org/spreadsheetml/2006/main" count="62" uniqueCount="62">
  <si>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</si>
  <si>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ICE111</t>
  </si>
  <si>
    <t xml:space="preserve">m²</t>
  </si>
  <si>
    <t xml:space="preserve">Sistema de calefacción y refrigeración por suelo radiante, con capa de mortero, "FITTINGS ESTÁNDAR".</t>
  </si>
  <si>
    <r>
      <rPr>
        <sz val="8.25"/>
        <color rgb="FF000000"/>
        <rFont val="Arial"/>
        <family val="2"/>
      </rPr>
      <t xml:space="preserve">Sistema de calefacción por suelo radiante "FITTINGS ESTÁNDAR", formado por, panel de tetones, de poliestireno expandido de 30 kg/m³ de densidad, 1450x850 mm, 10 mm de espesor y 22 mm de altura de tetón, con lámina de tetones de poliestireno termoconformado de 600 µm de espesor, tubo de polietileno reticulado (PE-Xa) con barrera de oxígeno (EVOH), de 16 mm de diámetro exterior y 1,8 mm de espesor, banda de poliestireno expandido de color azul con cinta adhesiva, de 150x8 mm, con faldón de estanqueidad, y mortero autonivelante, "FITTINGS ESTÁNDAR",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</si>
  <si>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</si>
  <si>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</si>
  <si>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</si>
  <si>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</si>
  <si>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</si>
  <si>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</si>
  <si>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</si>
  <si>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mt17epf021a</t>
  </si>
  <si>
    <t xml:space="preserve">m</t>
  </si>
  <si>
    <t xml:space="preserve">Banda de poliestireno expandido de color azul con cinta adhesiva, de 150x8 mm, con faldón de estanqueidad, "FITTINGS ESTÁNDAR".</t>
  </si>
  <si>
    <t xml:space="preserve">mt17epf010a</t>
  </si>
  <si>
    <t xml:space="preserve">m²</t>
  </si>
  <si>
    <t xml:space="preserve">Panel de tetones, de poliestireno expandido de 30 kg/m³ de densidad, 1450x850 mm, 10 mm de espesor y 22 mm de altura de tetón, con lámina de tetones de poliestireno termoconformado de 600 µm de espesor, "FITTINGS ESTÁNDAR", paso del tubo múltiplo de 5 cm, con unión entre paneles mediante machihembrado.</t>
  </si>
  <si>
    <t xml:space="preserve">mt37tpf014a</t>
  </si>
  <si>
    <t xml:space="preserve">m</t>
  </si>
  <si>
    <t xml:space="preserve">Tubo de polietileno reticulado (PE-Xa) con barrera de oxígeno (EVOH), de 16 mm de diámetro exterior y 1,8 mm de espesor, "FITTINGS ESTÁNDAR",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</si>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</sst>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2.08</v>
      </c>
      <c r="J10" s="12">
        <f ca="1">ROUND(INDIRECT(ADDRESS(ROW()+(0), COLUMN()+(-4), 1))*INDIRECT(ADDRESS(ROW()+(0), COLUMN()+(-1), 1)), 2)</f>
        <v>1.25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26.29</v>
      </c>
      <c r="J11" s="12">
        <f ca="1">ROUND(INDIRECT(ADDRESS(ROW()+(0), COLUMN()+(-4), 1))*INDIRECT(ADDRESS(ROW()+(0), COLUMN()+(-1), 1)), 2)</f>
        <v>26.29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1"/>
      <c r="H12" s="11"/>
      <c r="I12" s="12">
        <v>2.28</v>
      </c>
      <c r="J12" s="12">
        <f ca="1">ROUND(INDIRECT(ADDRESS(ROW()+(0), COLUMN()+(-4), 1))*INDIRECT(ADDRESS(ROW()+(0), COLUMN()+(-1), 1)), 2)</f>
        <v>22.8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0.63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0.726</v>
      </c>
      <c r="G20" s="11"/>
      <c r="H20" s="11"/>
      <c r="I20" s="12">
        <v>23.16</v>
      </c>
      <c r="J20" s="12">
        <f ca="1">ROUND(INDIRECT(ADDRESS(ROW()+(0), COLUMN()+(-4), 1))*INDIRECT(ADDRESS(ROW()+(0), COLUMN()+(-1), 1)), 2)</f>
        <v>16.81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0.726</v>
      </c>
      <c r="G21" s="11"/>
      <c r="H21" s="11"/>
      <c r="I21" s="12">
        <v>21.75</v>
      </c>
      <c r="J21" s="12">
        <f ca="1">ROUND(INDIRECT(ADDRESS(ROW()+(0), COLUMN()+(-4), 1))*INDIRECT(ADDRESS(ROW()+(0), COLUMN()+(-1), 1)), 2)</f>
        <v>15.79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0.054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1.22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0.054</v>
      </c>
      <c r="G23" s="13"/>
      <c r="H23" s="13"/>
      <c r="I23" s="14">
        <v>21.78</v>
      </c>
      <c r="J23" s="14">
        <f ca="1">ROUND(INDIRECT(ADDRESS(ROW()+(0), COLUMN()+(-4), 1))*INDIRECT(ADDRESS(ROW()+(0), COLUMN()+(-1), 1)), 2)</f>
        <v>1.18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98.98</v>
      </c>
      <c r="J26" s="14">
        <f ca="1">ROUND(INDIRECT(ADDRESS(ROW()+(0), COLUMN()+(-4), 1))*INDIRECT(ADDRESS(ROW()+(0), COLUMN()+(-1), 1))/100, 2)</f>
        <v>1.98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100.96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