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<sst xmlns="http://schemas.openxmlformats.org/spreadsheetml/2006/main" count="38" uniqueCount="38">
  <si>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</si>
  <si>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ICN200</t>
  </si>
  <si>
    <t xml:space="preserve">Ud</t>
  </si>
  <si>
    <t xml:space="preserve">Equipo de aire acondicionado con unidad interior con distribución por conducto rectangular, sistema aire-aire split, para sustitución.</t>
  </si>
  <si>
    <r>
      <rPr>
        <sz val="8.25"/>
        <color rgb="FF000000"/>
        <rFont val="Arial"/>
        <family val="2"/>
      </rPr>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0,37/1,03/1,25 kW, EER 3,5, SEER 5,11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0,37/1/2,2 kW, COP 4,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inalámbrico.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</si>
  <si>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</si>
  <si>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</si>
  <si>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</si>
  <si>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</si>
  <si>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</si>
  <si>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</si>
  <si>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</si>
  <si>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mt42tsb410aa</t>
  </si>
  <si>
    <t xml:space="preserve">Ud</t>
  </si>
  <si>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0,37/1,03/1,25 kW, EER 3,5, SEER 5,11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0,37/1/2,2 kW, COP 4,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</si>
  <si>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</si>
  <si>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</si>
  <si>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</si>
  <si>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</si>
  <si>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</si>
  <si>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</si>
  <si>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mt42tsb600e</t>
  </si>
  <si>
    <t xml:space="preserve">Ud</t>
  </si>
  <si>
    <t xml:space="preserve">Control remoto inalámbrico, formado por mando por infrarrojos y receptor para instalación en la unidad interior de aire acondicionado.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</si>
  <si>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</si>
  <si>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</si>
  <si>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</si>
  <si>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</si>
  <si>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</si>
  <si>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</si>
  <si>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</si>
  <si>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</si>
  <si>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</si>
  <si>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</si>
  <si>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</si>
  <si>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</si>
  <si>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803,36€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</si>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</sst>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55.00" thickBot="1" customHeight="1">
      <c r="A10" s="1" t="s">
        <v>12</v>
      </c>
      <c r="B10" s="1"/>
      <c r="C10" s="10" t="s">
        <v>13</v>
      </c>
      <c r="D10" s="1" t="s">
        <v>14</v>
      </c>
      <c r="E10" s="11">
        <v>1</v>
      </c>
      <c r="F10" s="12">
        <v>2418</v>
      </c>
      <c r="G10" s="12">
        <f ca="1">ROUND(INDIRECT(ADDRESS(ROW()+(0), COLUMN()+(-2), 1))*INDIRECT(ADDRESS(ROW()+(0), COLUMN()+(-1), 1)), 2)</f>
        <v>2418</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3">
        <v>1</v>
      </c>
      <c r="F13" s="14">
        <v>273</v>
      </c>
      <c r="G13" s="14">
        <f ca="1">ROUND(INDIRECT(ADDRESS(ROW()+(0), COLUMN()+(-2), 1))*INDIRECT(ADDRESS(ROW()+(0), COLUMN()+(-1), 1)), 2)</f>
        <v>273</v>
      </c>
    </row>
    <row r="14" spans="1:7" ht="13.50" thickBot="1" customHeight="1">
      <c r="A14" s="15"/>
      <c r="B14" s="15"/>
      <c r="C14" s="15"/>
      <c r="D14" s="15"/>
      <c r="E14" s="9" t="s">
        <v>24</v>
      </c>
      <c r="F14" s="9"/>
      <c r="G14" s="17">
        <f ca="1">ROUND(SUM(INDIRECT(ADDRESS(ROW()+(-1), COLUMN()+(0), 1)),INDIRECT(ADDRESS(ROW()+(-2), COLUMN()+(0), 1)),INDIRECT(ADDRESS(ROW()+(-3), COLUMN()+(0), 1)),INDIRECT(ADDRESS(ROW()+(-4), COLUMN()+(0), 1))), 2)</f>
        <v>2731.9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2.152</v>
      </c>
      <c r="F16" s="12">
        <v>19.48</v>
      </c>
      <c r="G16" s="12">
        <f ca="1">ROUND(INDIRECT(ADDRESS(ROW()+(0), COLUMN()+(-2), 1))*INDIRECT(ADDRESS(ROW()+(0), COLUMN()+(-1), 1)), 2)</f>
        <v>41.92</v>
      </c>
    </row>
    <row r="17" spans="1:7" ht="13.50" thickBot="1" customHeight="1">
      <c r="A17" s="1" t="s">
        <v>29</v>
      </c>
      <c r="B17" s="1"/>
      <c r="C17" s="10" t="s">
        <v>30</v>
      </c>
      <c r="D17" s="1" t="s">
        <v>31</v>
      </c>
      <c r="E17" s="13">
        <v>2.152</v>
      </c>
      <c r="F17" s="14">
        <v>18.16</v>
      </c>
      <c r="G17" s="14">
        <f ca="1">ROUND(INDIRECT(ADDRESS(ROW()+(0), COLUMN()+(-2), 1))*INDIRECT(ADDRESS(ROW()+(0), COLUMN()+(-1), 1)), 2)</f>
        <v>39.08</v>
      </c>
    </row>
    <row r="18" spans="1:7" ht="13.50" thickBot="1" customHeight="1">
      <c r="A18" s="15"/>
      <c r="B18" s="15"/>
      <c r="C18" s="15"/>
      <c r="D18" s="15"/>
      <c r="E18" s="9" t="s">
        <v>32</v>
      </c>
      <c r="F18" s="9"/>
      <c r="G18" s="17">
        <f ca="1">ROUND(SUM(INDIRECT(ADDRESS(ROW()+(-1), COLUMN()+(0), 1)),INDIRECT(ADDRESS(ROW()+(-2), COLUMN()+(0), 1))), 2)</f>
        <v>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2812.9</v>
      </c>
      <c r="G20" s="14">
        <f ca="1">ROUND(INDIRECT(ADDRESS(ROW()+(0), COLUMN()+(-2), 1))*INDIRECT(ADDRESS(ROW()+(0), COLUMN()+(-1), 1))/100, 2)</f>
        <v>56.26</v>
      </c>
    </row>
    <row r="21" spans="1:7" ht="13.50" thickBot="1" customHeight="1">
      <c r="A21" s="21" t="s">
        <v>36</v>
      </c>
      <c r="B21" s="21"/>
      <c r="C21" s="22"/>
      <c r="D21" s="23"/>
      <c r="E21" s="24" t="s">
        <v>37</v>
      </c>
      <c r="F21" s="25"/>
      <c r="G21" s="26">
        <f ca="1">ROUND(SUM(INDIRECT(ADDRESS(ROW()+(-1), COLUMN()+(0), 1)),INDIRECT(ADDRESS(ROW()+(-3), COLUMN()+(0), 1)),INDIRECT(ADDRESS(ROW()+(-7), COLUMN()+(0), 1))), 2)</f>
        <v>2869.16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