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<sst xmlns="http://schemas.openxmlformats.org/spreadsheetml/2006/main" count="44" uniqueCount="44">
  <si>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</si>
  <si>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ICN201</t>
  </si>
  <si>
    <t xml:space="preserve">Ud</t>
  </si>
  <si>
    <t xml:space="preserve">Equipo de aire acondicionado con unidad interior de cassette, sistema aire-aire split, para sustitución.</t>
  </si>
  <si>
    <r>
      <rPr>
        <sz val="8.25"/>
        <color rgb="FF000000"/>
        <rFont val="Arial"/>
        <family val="2"/>
      </rPr>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4 kW (temperatura de bulbo seco del aire interior 27°C, temperatura de bulbo húmedo del aire interior 19°C, temperatura de bulbo seco del aire exterior 35°C, temperatura de bulbo húmedo del aire exterior 24°C), potencia frigorífica mínima/máxima 1,5/4,5 kW, consumo eléctrico mínimo/nominal/máximo en refrigeración 0,36/1,19/1,49 kW, EER 3,36, SEER 5,3 (clase A), potencia calorífica nominal 4,5 kW (temperatura de bulbo seco del aire interior 20°C, temperatura de bulbo seco del aire exterior 7°C, temperatura de bulbo húmedo del aire exterior 6°C), potencia calorífica mínima/máxima 1,5/5,6 kW, consumo eléctrico mínimo/nominal/máximo en calefacción 0,36/1,16/2,3 kW, COP 3,88,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por cable.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</si>
  <si>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</si>
  <si>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</si>
  <si>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</si>
  <si>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</si>
  <si>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</si>
  <si>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</si>
  <si>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</si>
  <si>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mt42tsb416eb</t>
  </si>
  <si>
    <t xml:space="preserve">Ud</t>
  </si>
  <si>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4 kW (temperatura de bulbo seco del aire interior 27°C, temperatura de bulbo húmedo del aire interior 19°C, temperatura de bulbo seco del aire exterior 35°C, temperatura de bulbo húmedo del aire exterior 24°C), potencia frigorífica mínima/máxima 1,5/4,5 kW, consumo eléctrico mínimo/nominal/máximo en refrigeración 0,36/1,19/1,49 kW, EER 3,36, SEER 5,3 (clase A), potencia calorífica nominal 4,5 kW (temperatura de bulbo seco del aire interior 20°C, temperatura de bulbo seco del aire exterior 7°C, temperatura de bulbo húmedo del aire exterior 6°C), potencia calorífica mínima/máxima 1,5/5,6 kW, consumo eléctrico mínimo/nominal/máximo en calefacción 0,36/1,16/2,3 kW, COP 3,88,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</si>
  <si>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</si>
  <si>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</si>
  <si>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</si>
  <si>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</si>
  <si>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</si>
  <si>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</si>
  <si>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</si>
  <si>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</si>
  <si>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</si>
  <si>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</si>
  <si>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</si>
  <si>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</si>
  <si>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</si>
  <si>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</si>
  <si>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</si>
  <si>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</si>
  <si>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</si>
  <si>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</si>
  <si>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</si>
  <si>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</si>
  <si>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</si>
  <si>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</si>
  <si>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</si>
  <si>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</si>
  <si>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</si>
  <si>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</si>
  <si>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</si>
  <si>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749,09€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</si>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</sst>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2418</v>
      </c>
      <c r="G10" s="12">
        <f ca="1">ROUND(INDIRECT(ADDRESS(ROW()+(0), COLUMN()+(-2), 1))*INDIRECT(ADDRESS(ROW()+(0), COLUMN()+(-1), 1)), 2)</f>
        <v>2418</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2541.85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2622.85</v>
      </c>
      <c r="G22" s="14">
        <f ca="1">ROUND(INDIRECT(ADDRESS(ROW()+(0), COLUMN()+(-2), 1))*INDIRECT(ADDRESS(ROW()+(0), COLUMN()+(-1), 1))/100, 2)</f>
        <v>52.46</v>
      </c>
    </row>
    <row r="23" spans="1:7" ht="13.50" thickBot="1" customHeight="1">
      <c r="A23" s="21" t="s">
        <v>42</v>
      </c>
      <c r="B23" s="21"/>
      <c r="C23" s="22"/>
      <c r="D23" s="23"/>
      <c r="E23" s="24" t="s">
        <v>43</v>
      </c>
      <c r="F23" s="25"/>
      <c r="G23" s="26">
        <f ca="1">ROUND(SUM(INDIRECT(ADDRESS(ROW()+(-1), COLUMN()+(0), 1)),INDIRECT(ADDRESS(ROW()+(-3), COLUMN()+(0), 1)),INDIRECT(ADDRESS(ROW()+(-7), COLUMN()+(0), 1))), 2)</f>
        <v>2675.31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