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<sst xmlns="http://schemas.openxmlformats.org/spreadsheetml/2006/main" count="42" uniqueCount="42">
  <si>
    <t xml:space="preserve"/>
  </si>
  <si>
    <t xml:space="preserve">ICO030</t>
  </si>
  <si>
    <t xml:space="preserve">m</t>
  </si>
  <si>
    <t xml:space="preserve">Chimenea individual para grupo electrógeno.</t>
  </si>
  <si>
    <r>
      <rPr>
        <sz val="8.25"/>
        <color rgb="FF000000"/>
        <rFont val="Arial"/>
        <family val="2"/>
      </rPr>
      <t xml:space="preserve">Chimenea modular metálica, de doble pared, pared interior de acero inoxidable AISI 316L de 80 mm de diámetro y pared exterior de acero inoxidable AISI 304, con aislamiento entre paredes mediante manta de fibra cerámica de alta densidad de 25 mm de espesor, instalada en el interior del edificio, para grupo electrógeno a gasóleo.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</si>
  <si>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</si>
  <si>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</si>
  <si>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</si>
  <si>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</si>
  <si>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</si>
  <si>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</si>
  <si>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</si>
  <si>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mt20cmn321a</t>
  </si>
  <si>
    <t xml:space="preserve">Ud</t>
  </si>
  <si>
    <t xml:space="preserve">Material auxiliar para montaje y sujeción a la obra de los tubos de doble pared, de 80 mm de diámetro interior.</t>
  </si>
  <si>
    <t xml:space="preserve">mt20cmn320ac</t>
  </si>
  <si>
    <t xml:space="preserve">m</t>
  </si>
  <si>
    <t xml:space="preserve">Tubo de doble pared, compuesto por pared interior de acero inoxidable AISI 316L de 80 mm de diámetro y pared exterior de acero inoxidable AISI 304, con aislamiento entre paredes mediante manta de fibra cerámica de alta densidad de 25 mm de espesor, temperatura de trabajo de 450°C y puntas de temperatura de hasta 1000°C, presión de trabajo de hasta 5000 Pa, según UNE-EN 1856-1, con el precio incrementado el 10% en concepto de accesorios, piezas especiales y módulos finales.</t>
  </si>
  <si>
    <t xml:space="preserve">Subtotal materiales:</t>
  </si>
  <si>
    <t xml:space="preserve">Mano de obra</t>
  </si>
  <si>
    <t xml:space="preserve">mo004</t>
  </si>
  <si>
    <t xml:space="preserve">h</t>
  </si>
  <si>
    <t xml:space="preserve">Oficial 1ª calefactor.</t>
  </si>
  <si>
    <t xml:space="preserve">mo103</t>
  </si>
  <si>
    <t xml:space="preserve">h</t>
  </si>
  <si>
    <t xml:space="preserve">Ayudante calefactor.</t>
  </si>
  <si>
    <t xml:space="preserve">Subtotal mano de obra:</t>
  </si>
  <si>
    <t xml:space="preserve">Costes directos complementarios</t>
  </si>
  <si>
    <t xml:space="preserve">%</t>
  </si>
  <si>
    <t xml:space="preserve">Costes directos complementarios</t>
  </si>
  <si>
    <t xml:space="preserve">Coste de mantenimiento decenal: 35,25€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</si>
  <si>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</si>
  <si>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</si>
  <si>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</si>
  <si>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</si>
  <si>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</si>
  <si>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1856-1:2010</t>
  </si>
  <si>
    <t xml:space="preserve">2+/4</t>
  </si>
  <si>
    <t xml:space="preserve">Chimeneas. Requisitos para chimeneas metálicas. Parte 1: Chimeneas modulares.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</si>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</sst>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61" customWidth="1"/>
    <col min="3" max="3" width="8.16" customWidth="1"/>
    <col min="4" max="4" width="71.06" customWidth="1"/>
    <col min="5" max="5" width="3.06" customWidth="1"/>
    <col min="6" max="6" width="9.69" customWidth="1"/>
    <col min="7" max="7" width="4.42" customWidth="1"/>
    <col min="8" max="8" width="9.86"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45.00" thickBot="1" customHeight="1">
      <c r="A5" s="5" t="s">
        <v>4</v>
      </c>
      <c r="B5" s="5"/>
      <c r="C5" s="5"/>
      <c r="D5" s="5"/>
      <c r="E5" s="5"/>
      <c r="F5" s="5"/>
      <c r="G5" s="5"/>
      <c r="H5" s="5"/>
      <c r="I5" s="5"/>
    </row>
    <row r="8" spans="1:9" ht="24.00" thickBot="1" customHeight="1">
      <c r="A8" s="6" t="s">
        <v>5</v>
      </c>
      <c r="B8" s="6"/>
      <c r="C8" s="6" t="s">
        <v>6</v>
      </c>
      <c r="D8" s="6" t="s">
        <v>7</v>
      </c>
      <c r="E8" s="6"/>
      <c r="F8" s="7" t="s">
        <v>8</v>
      </c>
      <c r="G8" s="7"/>
      <c r="H8" s="7" t="s">
        <v>9</v>
      </c>
      <c r="I8" s="7" t="s">
        <v>10</v>
      </c>
    </row>
    <row r="9" spans="1:9" ht="13.50" thickBot="1" customHeight="1">
      <c r="A9" s="8">
        <v>1</v>
      </c>
      <c r="B9" s="8"/>
      <c r="C9" s="8"/>
      <c r="D9" s="9" t="s">
        <v>11</v>
      </c>
      <c r="E9" s="9"/>
      <c r="F9" s="9"/>
      <c r="G9" s="9"/>
      <c r="H9" s="8"/>
      <c r="I9" s="8"/>
    </row>
    <row r="10" spans="1:9" ht="24.00" thickBot="1" customHeight="1">
      <c r="A10" s="1" t="s">
        <v>12</v>
      </c>
      <c r="B10" s="1"/>
      <c r="C10" s="10" t="s">
        <v>13</v>
      </c>
      <c r="D10" s="1" t="s">
        <v>14</v>
      </c>
      <c r="E10" s="1"/>
      <c r="F10" s="11">
        <v>1</v>
      </c>
      <c r="G10" s="11"/>
      <c r="H10" s="12">
        <v>3.88</v>
      </c>
      <c r="I10" s="12">
        <f ca="1">ROUND(INDIRECT(ADDRESS(ROW()+(0), COLUMN()+(-3), 1))*INDIRECT(ADDRESS(ROW()+(0), COLUMN()+(-1), 1)), 2)</f>
        <v>3.88</v>
      </c>
    </row>
    <row r="11" spans="1:9" ht="66.00" thickBot="1" customHeight="1">
      <c r="A11" s="1" t="s">
        <v>15</v>
      </c>
      <c r="B11" s="1"/>
      <c r="C11" s="10" t="s">
        <v>16</v>
      </c>
      <c r="D11" s="1" t="s">
        <v>17</v>
      </c>
      <c r="E11" s="1"/>
      <c r="F11" s="13">
        <v>1</v>
      </c>
      <c r="G11" s="13"/>
      <c r="H11" s="14">
        <v>85.34</v>
      </c>
      <c r="I11" s="14">
        <f ca="1">ROUND(INDIRECT(ADDRESS(ROW()+(0), COLUMN()+(-3), 1))*INDIRECT(ADDRESS(ROW()+(0), COLUMN()+(-1), 1)), 2)</f>
        <v>85.34</v>
      </c>
    </row>
    <row r="12" spans="1:9" ht="13.50" thickBot="1" customHeight="1">
      <c r="A12" s="15"/>
      <c r="B12" s="15"/>
      <c r="C12" s="15"/>
      <c r="D12" s="15"/>
      <c r="E12" s="15"/>
      <c r="F12" s="9" t="s">
        <v>18</v>
      </c>
      <c r="G12" s="9"/>
      <c r="H12" s="9"/>
      <c r="I12" s="17">
        <f ca="1">ROUND(SUM(INDIRECT(ADDRESS(ROW()+(-1), COLUMN()+(0), 1)),INDIRECT(ADDRESS(ROW()+(-2), COLUMN()+(0), 1))), 2)</f>
        <v>89.22</v>
      </c>
    </row>
    <row r="13" spans="1:9" ht="13.50" thickBot="1" customHeight="1">
      <c r="A13" s="15">
        <v>2</v>
      </c>
      <c r="B13" s="15"/>
      <c r="C13" s="15"/>
      <c r="D13" s="18" t="s">
        <v>19</v>
      </c>
      <c r="E13" s="18"/>
      <c r="F13" s="18"/>
      <c r="G13" s="18"/>
      <c r="H13" s="15"/>
      <c r="I13" s="15"/>
    </row>
    <row r="14" spans="1:9" ht="13.50" thickBot="1" customHeight="1">
      <c r="A14" s="1" t="s">
        <v>20</v>
      </c>
      <c r="B14" s="1"/>
      <c r="C14" s="10" t="s">
        <v>21</v>
      </c>
      <c r="D14" s="1" t="s">
        <v>22</v>
      </c>
      <c r="E14" s="1"/>
      <c r="F14" s="11">
        <v>0.412</v>
      </c>
      <c r="G14" s="11"/>
      <c r="H14" s="12">
        <v>19.48</v>
      </c>
      <c r="I14" s="12">
        <f ca="1">ROUND(INDIRECT(ADDRESS(ROW()+(0), COLUMN()+(-3), 1))*INDIRECT(ADDRESS(ROW()+(0), COLUMN()+(-1), 1)), 2)</f>
        <v>8.03</v>
      </c>
    </row>
    <row r="15" spans="1:9" ht="13.50" thickBot="1" customHeight="1">
      <c r="A15" s="1" t="s">
        <v>23</v>
      </c>
      <c r="B15" s="1"/>
      <c r="C15" s="10" t="s">
        <v>24</v>
      </c>
      <c r="D15" s="1" t="s">
        <v>25</v>
      </c>
      <c r="E15" s="1"/>
      <c r="F15" s="13">
        <v>0.412</v>
      </c>
      <c r="G15" s="13"/>
      <c r="H15" s="14">
        <v>18.16</v>
      </c>
      <c r="I15" s="14">
        <f ca="1">ROUND(INDIRECT(ADDRESS(ROW()+(0), COLUMN()+(-3), 1))*INDIRECT(ADDRESS(ROW()+(0), COLUMN()+(-1), 1)), 2)</f>
        <v>7.48</v>
      </c>
    </row>
    <row r="16" spans="1:9" ht="13.50" thickBot="1" customHeight="1">
      <c r="A16" s="15"/>
      <c r="B16" s="15"/>
      <c r="C16" s="15"/>
      <c r="D16" s="15"/>
      <c r="E16" s="15"/>
      <c r="F16" s="9" t="s">
        <v>26</v>
      </c>
      <c r="G16" s="9"/>
      <c r="H16" s="9"/>
      <c r="I16" s="17">
        <f ca="1">ROUND(SUM(INDIRECT(ADDRESS(ROW()+(-1), COLUMN()+(0), 1)),INDIRECT(ADDRESS(ROW()+(-2), COLUMN()+(0), 1))), 2)</f>
        <v>15.51</v>
      </c>
    </row>
    <row r="17" spans="1:9" ht="13.50" thickBot="1" customHeight="1">
      <c r="A17" s="15">
        <v>3</v>
      </c>
      <c r="B17" s="15"/>
      <c r="C17" s="15"/>
      <c r="D17" s="18" t="s">
        <v>27</v>
      </c>
      <c r="E17" s="18"/>
      <c r="F17" s="18"/>
      <c r="G17" s="18"/>
      <c r="H17" s="15"/>
      <c r="I17" s="15"/>
    </row>
    <row r="18" spans="1:9" ht="13.50" thickBot="1" customHeight="1">
      <c r="A18" s="19"/>
      <c r="B18" s="19"/>
      <c r="C18" s="20" t="s">
        <v>28</v>
      </c>
      <c r="D18" s="19" t="s">
        <v>29</v>
      </c>
      <c r="E18" s="19"/>
      <c r="F18" s="13">
        <v>2</v>
      </c>
      <c r="G18" s="13"/>
      <c r="H18" s="14">
        <f ca="1">ROUND(SUM(INDIRECT(ADDRESS(ROW()+(-2), COLUMN()+(1), 1)),INDIRECT(ADDRESS(ROW()+(-6), COLUMN()+(1), 1))), 2)</f>
        <v>104.73</v>
      </c>
      <c r="I18" s="14">
        <f ca="1">ROUND(INDIRECT(ADDRESS(ROW()+(0), COLUMN()+(-3), 1))*INDIRECT(ADDRESS(ROW()+(0), COLUMN()+(-1), 1))/100, 2)</f>
        <v>2.09</v>
      </c>
    </row>
    <row r="19" spans="1:9" ht="13.50" thickBot="1" customHeight="1">
      <c r="A19" s="21" t="s">
        <v>30</v>
      </c>
      <c r="B19" s="21"/>
      <c r="C19" s="22"/>
      <c r="D19" s="23"/>
      <c r="E19" s="23"/>
      <c r="F19" s="24" t="s">
        <v>31</v>
      </c>
      <c r="G19" s="24"/>
      <c r="H19" s="25"/>
      <c r="I19" s="26">
        <f ca="1">ROUND(SUM(INDIRECT(ADDRESS(ROW()+(-1), COLUMN()+(0), 1)),INDIRECT(ADDRESS(ROW()+(-3), COLUMN()+(0), 1)),INDIRECT(ADDRESS(ROW()+(-7), COLUMN()+(0), 1))), 2)</f>
        <v>106.82</v>
      </c>
    </row>
    <row r="22" spans="1:9" ht="13.50" thickBot="1" customHeight="1">
      <c r="A22" s="27" t="s">
        <v>32</v>
      </c>
      <c r="B22" s="27"/>
      <c r="C22" s="27"/>
      <c r="D22" s="27"/>
      <c r="E22" s="27" t="s">
        <v>33</v>
      </c>
      <c r="F22" s="27"/>
      <c r="G22" s="27" t="s">
        <v>34</v>
      </c>
      <c r="H22" s="27"/>
      <c r="I22" s="27" t="s">
        <v>35</v>
      </c>
    </row>
    <row r="23" spans="1:9" ht="13.50" thickBot="1" customHeight="1">
      <c r="A23" s="28" t="s">
        <v>36</v>
      </c>
      <c r="B23" s="28"/>
      <c r="C23" s="28"/>
      <c r="D23" s="28"/>
      <c r="E23" s="29">
        <v>132010</v>
      </c>
      <c r="F23" s="29"/>
      <c r="G23" s="29">
        <v>132011</v>
      </c>
      <c r="H23" s="29"/>
      <c r="I23" s="29" t="s">
        <v>37</v>
      </c>
    </row>
    <row r="24" spans="1:9" ht="13.50" thickBot="1" customHeight="1">
      <c r="A24" s="30" t="s">
        <v>38</v>
      </c>
      <c r="B24" s="30"/>
      <c r="C24" s="30"/>
      <c r="D24" s="30"/>
      <c r="E24" s="31"/>
      <c r="F24" s="31"/>
      <c r="G24" s="31"/>
      <c r="H24" s="31"/>
      <c r="I24" s="31"/>
    </row>
    <row r="27" spans="1:1" ht="33.75" thickBot="1" customHeight="1">
      <c r="A27" s="1" t="s">
        <v>39</v>
      </c>
      <c r="B27" s="1"/>
      <c r="C27" s="1"/>
      <c r="D27" s="1"/>
      <c r="E27" s="1"/>
      <c r="F27" s="1"/>
      <c r="G27" s="1"/>
      <c r="H27" s="1"/>
      <c r="I27" s="1"/>
    </row>
    <row r="28" spans="1:1" ht="33.75" thickBot="1" customHeight="1">
      <c r="A28" s="1" t="s">
        <v>40</v>
      </c>
      <c r="B28" s="1"/>
      <c r="C28" s="1"/>
      <c r="D28" s="1"/>
      <c r="E28" s="1"/>
      <c r="F28" s="1"/>
      <c r="G28" s="1"/>
      <c r="H28" s="1"/>
      <c r="I28" s="1"/>
    </row>
    <row r="29" spans="1:1" ht="33.75" thickBot="1" customHeight="1">
      <c r="A29" s="1" t="s">
        <v>41</v>
      </c>
      <c r="B29" s="1"/>
      <c r="C29" s="1"/>
      <c r="D29" s="1"/>
      <c r="E29" s="1"/>
      <c r="F29" s="1"/>
      <c r="G29" s="1"/>
      <c r="H29" s="1"/>
      <c r="I29" s="1"/>
    </row>
  </sheetData>
  <mergeCells count="46">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H12"/>
    <mergeCell ref="A13:B13"/>
    <mergeCell ref="D13:G13"/>
    <mergeCell ref="A14:B14"/>
    <mergeCell ref="D14:E14"/>
    <mergeCell ref="F14:G14"/>
    <mergeCell ref="A15:B15"/>
    <mergeCell ref="D15:E15"/>
    <mergeCell ref="F15:G15"/>
    <mergeCell ref="A16:B16"/>
    <mergeCell ref="D16:E16"/>
    <mergeCell ref="F16:H16"/>
    <mergeCell ref="A17:B17"/>
    <mergeCell ref="D17:G17"/>
    <mergeCell ref="A18:B18"/>
    <mergeCell ref="D18:E18"/>
    <mergeCell ref="F18:G18"/>
    <mergeCell ref="A19:E19"/>
    <mergeCell ref="F19:H19"/>
    <mergeCell ref="A22:D22"/>
    <mergeCell ref="E22:F22"/>
    <mergeCell ref="G22:H22"/>
    <mergeCell ref="A23:D23"/>
    <mergeCell ref="E23:F24"/>
    <mergeCell ref="G23:H24"/>
    <mergeCell ref="I23:I24"/>
    <mergeCell ref="A24:D24"/>
    <mergeCell ref="A27:I27"/>
    <mergeCell ref="A28:I28"/>
    <mergeCell ref="A29:I29"/>
  </mergeCells>
  <pageMargins left="0.147638" right="0.147638" top="0.206693" bottom="0.206693" header="0.0" footer="0.0"/>
  <pageSetup paperSize="9" orientation="portrait"/>
  <rowBreaks count="0" manualBreakCount="0">
    </rowBreaks>
</worksheet>
</file>