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<sst xmlns="http://schemas.openxmlformats.org/spreadsheetml/2006/main" count="42" uniqueCount="42">
  <si>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</si>
  <si>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ICO130</t>
  </si>
  <si>
    <t xml:space="preserve">m</t>
  </si>
  <si>
    <t xml:space="preserve">Conducto flexible de acero inoxidable.</t>
  </si>
  <si>
    <r>
      <rPr>
        <sz val="8.25"/>
        <color rgb="FF000000"/>
        <rFont val="Arial"/>
        <family val="2"/>
      </rPr>
      <t xml:space="preserve">Conducto para evacuación de los productos de la combustión, formado por tubo flexible de doble pared, de 80 mm de diámetro interior, compuesto por pared interior lisa de acero inoxidable AISI 316L y pared exterior corrugada de acero inoxidable AISI 316L, temperatura máxima de 600°C.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</si>
  <si>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</si>
  <si>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</si>
  <si>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</si>
  <si>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</si>
  <si>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</si>
  <si>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</si>
  <si>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</si>
  <si>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mt20din091a</t>
  </si>
  <si>
    <t xml:space="preserve">Ud</t>
  </si>
  <si>
    <t xml:space="preserve">Material auxiliar para montaje y sujeción a la obra de los tubos flexibles de doble pared, de 80 mm de diámetro interior.</t>
  </si>
  <si>
    <t xml:space="preserve">mt20din090an</t>
  </si>
  <si>
    <t xml:space="preserve">m</t>
  </si>
  <si>
    <t xml:space="preserve">Tubo flexible de doble pared, de 80 mm de diámetro interior, compuesto por pared interior lisa de acero inoxidable AISI 316L y pared exterior corrugada de acero inoxidable AISI 316L, temperatura máxima de 600°C, según UNE-EN 1856-2, con el precio incrementado el 65% en concepto de accesorios, piezas especiales y módulos finales.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</si>
  <si>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</si>
  <si>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</si>
  <si>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</si>
  <si>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</si>
  <si>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</si>
  <si>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</si>
  <si>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</si>
  <si>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</si>
  <si>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</si>
  <si>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</si>
  <si>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</si>
  <si>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</si>
  <si>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19,63€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</si>
  <si>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</si>
  <si>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</si>
  <si>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</si>
  <si>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</si>
  <si>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</si>
  <si>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1856-2:2009</t>
  </si>
  <si>
    <t xml:space="preserve">2+</t>
  </si>
  <si>
    <t xml:space="preserve">Chimeneas. Requisitos para chimeneas metálicas. Parte 2: Conductos interiores y conductos de unión metálicos.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</si>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</sst>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2.08"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1</v>
      </c>
      <c r="G10" s="11"/>
      <c r="H10" s="12">
        <v>2.48</v>
      </c>
      <c r="I10" s="12">
        <f ca="1">ROUND(INDIRECT(ADDRESS(ROW()+(0), COLUMN()+(-3), 1))*INDIRECT(ADDRESS(ROW()+(0), COLUMN()+(-1), 1)), 2)</f>
        <v>2.48</v>
      </c>
    </row>
    <row r="11" spans="1:9" ht="45.00" thickBot="1" customHeight="1">
      <c r="A11" s="1" t="s">
        <v>15</v>
      </c>
      <c r="B11" s="1"/>
      <c r="C11" s="10" t="s">
        <v>16</v>
      </c>
      <c r="D11" s="1" t="s">
        <v>17</v>
      </c>
      <c r="E11" s="1"/>
      <c r="F11" s="13">
        <v>1</v>
      </c>
      <c r="G11" s="13"/>
      <c r="H11" s="14">
        <v>68.12</v>
      </c>
      <c r="I11" s="14">
        <f ca="1">ROUND(INDIRECT(ADDRESS(ROW()+(0), COLUMN()+(-3), 1))*INDIRECT(ADDRESS(ROW()+(0), COLUMN()+(-1), 1)), 2)</f>
        <v>68.12</v>
      </c>
    </row>
    <row r="12" spans="1:9" ht="13.50" thickBot="1" customHeight="1">
      <c r="A12" s="15"/>
      <c r="B12" s="15"/>
      <c r="C12" s="15"/>
      <c r="D12" s="15"/>
      <c r="E12" s="15"/>
      <c r="F12" s="9" t="s">
        <v>18</v>
      </c>
      <c r="G12" s="9"/>
      <c r="H12" s="9"/>
      <c r="I12" s="17">
        <f ca="1">ROUND(SUM(INDIRECT(ADDRESS(ROW()+(-1), COLUMN()+(0), 1)),INDIRECT(ADDRESS(ROW()+(-2), COLUMN()+(0), 1))), 2)</f>
        <v>70.6</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0.291</v>
      </c>
      <c r="G14" s="11"/>
      <c r="H14" s="12">
        <v>23.16</v>
      </c>
      <c r="I14" s="12">
        <f ca="1">ROUND(INDIRECT(ADDRESS(ROW()+(0), COLUMN()+(-3), 1))*INDIRECT(ADDRESS(ROW()+(0), COLUMN()+(-1), 1)), 2)</f>
        <v>6.74</v>
      </c>
    </row>
    <row r="15" spans="1:9" ht="13.50" thickBot="1" customHeight="1">
      <c r="A15" s="1" t="s">
        <v>23</v>
      </c>
      <c r="B15" s="1"/>
      <c r="C15" s="10" t="s">
        <v>24</v>
      </c>
      <c r="D15" s="1" t="s">
        <v>25</v>
      </c>
      <c r="E15" s="1"/>
      <c r="F15" s="13">
        <v>0.291</v>
      </c>
      <c r="G15" s="13"/>
      <c r="H15" s="14">
        <v>21.75</v>
      </c>
      <c r="I15" s="14">
        <f ca="1">ROUND(INDIRECT(ADDRESS(ROW()+(0), COLUMN()+(-3), 1))*INDIRECT(ADDRESS(ROW()+(0), COLUMN()+(-1), 1)), 2)</f>
        <v>6.33</v>
      </c>
    </row>
    <row r="16" spans="1:9" ht="13.50" thickBot="1" customHeight="1">
      <c r="A16" s="15"/>
      <c r="B16" s="15"/>
      <c r="C16" s="15"/>
      <c r="D16" s="15"/>
      <c r="E16" s="15"/>
      <c r="F16" s="9" t="s">
        <v>26</v>
      </c>
      <c r="G16" s="9"/>
      <c r="H16" s="9"/>
      <c r="I16" s="17">
        <f ca="1">ROUND(SUM(INDIRECT(ADDRESS(ROW()+(-1), COLUMN()+(0), 1)),INDIRECT(ADDRESS(ROW()+(-2), COLUMN()+(0), 1))), 2)</f>
        <v>13.07</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83.67</v>
      </c>
      <c r="I18" s="14">
        <f ca="1">ROUND(INDIRECT(ADDRESS(ROW()+(0), COLUMN()+(-3), 1))*INDIRECT(ADDRESS(ROW()+(0), COLUMN()+(-1), 1))/100, 2)</f>
        <v>1.67</v>
      </c>
    </row>
    <row r="19" spans="1:9" ht="13.50" thickBot="1" customHeight="1">
      <c r="A19" s="21" t="s">
        <v>30</v>
      </c>
      <c r="B19" s="21"/>
      <c r="C19" s="22"/>
      <c r="D19" s="23"/>
      <c r="E19" s="23"/>
      <c r="F19" s="24" t="s">
        <v>31</v>
      </c>
      <c r="G19" s="24"/>
      <c r="H19" s="25"/>
      <c r="I19" s="26">
        <f ca="1">ROUND(SUM(INDIRECT(ADDRESS(ROW()+(-1), COLUMN()+(0), 1)),INDIRECT(ADDRESS(ROW()+(-3), COLUMN()+(0), 1)),INDIRECT(ADDRESS(ROW()+(-7), COLUMN()+(0), 1))), 2)</f>
        <v>85.34</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132010</v>
      </c>
      <c r="F23" s="29"/>
      <c r="G23" s="29">
        <v>132011</v>
      </c>
      <c r="H23" s="29"/>
      <c r="I23" s="29" t="s">
        <v>37</v>
      </c>
    </row>
    <row r="24" spans="1:9" ht="24.00" thickBot="1" customHeight="1">
      <c r="A24" s="30" t="s">
        <v>38</v>
      </c>
      <c r="B24" s="30"/>
      <c r="C24" s="30"/>
      <c r="D24" s="30"/>
      <c r="E24" s="31"/>
      <c r="F24" s="31"/>
      <c r="G24" s="31"/>
      <c r="H24" s="31"/>
      <c r="I24" s="31"/>
    </row>
    <row r="27" spans="1:1" ht="33.75" thickBot="1" customHeight="1">
      <c r="A27" s="1" t="s">
        <v>39</v>
      </c>
      <c r="B27" s="1"/>
      <c r="C27" s="1"/>
      <c r="D27" s="1"/>
      <c r="E27" s="1"/>
      <c r="F27" s="1"/>
      <c r="G27" s="1"/>
      <c r="H27" s="1"/>
      <c r="I27" s="1"/>
    </row>
    <row r="28" spans="1:1" ht="33.75" thickBot="1" customHeight="1">
      <c r="A28" s="1" t="s">
        <v>40</v>
      </c>
      <c r="B28" s="1"/>
      <c r="C28" s="1"/>
      <c r="D28" s="1"/>
      <c r="E28" s="1"/>
      <c r="F28" s="1"/>
      <c r="G28" s="1"/>
      <c r="H28" s="1"/>
      <c r="I28" s="1"/>
    </row>
    <row r="29" spans="1:1" ht="33.75" thickBot="1" customHeight="1">
      <c r="A29" s="1" t="s">
        <v>41</v>
      </c>
      <c r="B29" s="1"/>
      <c r="C29" s="1"/>
      <c r="D29" s="1"/>
      <c r="E29" s="1"/>
      <c r="F29" s="1"/>
      <c r="G29" s="1"/>
      <c r="H29" s="1"/>
      <c r="I29" s="1"/>
    </row>
  </sheetData>
  <mergeCells count="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7:I27"/>
    <mergeCell ref="A28:I28"/>
    <mergeCell ref="A29:I29"/>
  </mergeCells>
  <pageMargins left="0.147638" right="0.147638" top="0.206693" bottom="0.206693" header="0.0" footer="0.0"/>
  <pageSetup paperSize="9" orientation="portrait"/>
  <rowBreaks count="0" manualBreakCount="0">
    </rowBreaks>
</worksheet>
</file>