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<sst xmlns="http://schemas.openxmlformats.org/spreadsheetml/2006/main" count="29" uniqueCount="29">
  <si>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</si>
  <si>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ICR060</t>
  </si>
  <si>
    <t xml:space="preserve">Ud</t>
  </si>
  <si>
    <t xml:space="preserve">Boca de ventilación.</t>
  </si>
  <si>
    <r>
      <rPr>
        <sz val="8.25"/>
        <color rgb="FF000000"/>
        <rFont val="Arial"/>
        <family val="2"/>
      </rPr>
      <t xml:space="preserve">Boca de ventilación en ejecución redonda adecuada para extracción, de 100 mm de diámetro, con regulación del aire mediante el giro del disco central, formada por anillo exterior con junta perimetral, parte frontal, marco de montaje, eje central roscado y tuerca de plástico, de color blanco (poliestirol resistente a golpes). Incluso accesorios de montaje y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</si>
  <si>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</si>
  <si>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</si>
  <si>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</si>
  <si>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</si>
  <si>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</si>
  <si>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</si>
  <si>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</si>
  <si>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mt42trx350f</t>
  </si>
  <si>
    <t xml:space="preserve">Ud</t>
  </si>
  <si>
    <t xml:space="preserve">Boca de ventilación en ejecución redonda adecuada para extracción, de 100 mm de diámetro, con regulación del aire mediante el giro del disco central, formada por anillo exterior con junta perimetral, parte frontal, marco de montaje, eje central roscado y tuerca de plástico, de color blanco (poliestirol resistente a golpes).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</si>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</sst>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74" customWidth="1"/>
    <col min="3" max="3" width="2.38" customWidth="1"/>
    <col min="4" max="4" width="5.27" customWidth="1"/>
    <col min="5" max="5" width="76.84"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9.85</v>
      </c>
      <c r="H10" s="14">
        <f ca="1">ROUND(INDIRECT(ADDRESS(ROW()+(0), COLUMN()+(-2), 1))*INDIRECT(ADDRESS(ROW()+(0), COLUMN()+(-1), 1)), 2)</f>
        <v>9.85</v>
      </c>
    </row>
    <row r="11" spans="1:8" ht="13.50" thickBot="1" customHeight="1">
      <c r="A11" s="15"/>
      <c r="B11" s="15"/>
      <c r="C11" s="15"/>
      <c r="D11" s="15"/>
      <c r="E11" s="15"/>
      <c r="F11" s="9" t="s">
        <v>15</v>
      </c>
      <c r="G11" s="9"/>
      <c r="H11" s="17">
        <f ca="1">ROUND(SUM(INDIRECT(ADDRESS(ROW()+(-1), COLUMN()+(0), 1))), 2)</f>
        <v>9.85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0.163</v>
      </c>
      <c r="G13" s="13">
        <v>20.87</v>
      </c>
      <c r="H13" s="13">
        <f ca="1">ROUND(INDIRECT(ADDRESS(ROW()+(0), COLUMN()+(-2), 1))*INDIRECT(ADDRESS(ROW()+(0), COLUMN()+(-1), 1)), 2)</f>
        <v>3.4</v>
      </c>
    </row>
    <row r="14" spans="1:8" ht="13.50" thickBot="1" customHeight="1">
      <c r="A14" s="1" t="s">
        <v>20</v>
      </c>
      <c r="B14" s="1"/>
      <c r="C14" s="10" t="s">
        <v>21</v>
      </c>
      <c r="D14" s="10"/>
      <c r="E14" s="1" t="s">
        <v>22</v>
      </c>
      <c r="F14" s="12">
        <v>0.163</v>
      </c>
      <c r="G14" s="14">
        <v>19.58</v>
      </c>
      <c r="H14" s="14">
        <f ca="1">ROUND(INDIRECT(ADDRESS(ROW()+(0), COLUMN()+(-2), 1))*INDIRECT(ADDRESS(ROW()+(0), COLUMN()+(-1), 1)), 2)</f>
        <v>3.19</v>
      </c>
    </row>
    <row r="15" spans="1:8" ht="13.50" thickBot="1" customHeight="1">
      <c r="A15" s="15"/>
      <c r="B15" s="15"/>
      <c r="C15" s="15"/>
      <c r="D15" s="15"/>
      <c r="E15" s="15"/>
      <c r="F15" s="9" t="s">
        <v>23</v>
      </c>
      <c r="G15" s="9"/>
      <c r="H15" s="17">
        <f ca="1">ROUND(SUM(INDIRECT(ADDRESS(ROW()+(-1), COLUMN()+(0), 1)),INDIRECT(ADDRESS(ROW()+(-2), COLUMN()+(0), 1))), 2)</f>
        <v>6.59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16.44</v>
      </c>
      <c r="H17" s="14">
        <f ca="1">ROUND(INDIRECT(ADDRESS(ROW()+(0), COLUMN()+(-2), 1))*INDIRECT(ADDRESS(ROW()+(0), COLUMN()+(-1), 1))/100, 2)</f>
        <v>0.33</v>
      </c>
    </row>
    <row r="18" spans="1:8" ht="13.50" thickBot="1" customHeight="1">
      <c r="A18" s="21" t="s">
        <v>27</v>
      </c>
      <c r="B18" s="21"/>
      <c r="C18" s="22"/>
      <c r="D18" s="22"/>
      <c r="E18" s="23"/>
      <c r="F18" s="24" t="s">
        <v>28</v>
      </c>
      <c r="G18" s="25"/>
      <c r="H18" s="26">
        <f ca="1">ROUND(SUM(INDIRECT(ADDRESS(ROW()+(-1), COLUMN()+(0), 1)),INDIRECT(ADDRESS(ROW()+(-3), COLUMN()+(0), 1)),INDIRECT(ADDRESS(ROW()+(-7), COLUMN()+(0), 1))), 2)</f>
        <v>16.77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