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<sst xmlns="http://schemas.openxmlformats.org/spreadsheetml/2006/main" count="51" uniqueCount="51">
  <si>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</si>
  <si>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</si>
  <si>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</si>
  <si>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</si>
  <si>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prefabricada 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40x40x40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</si>
  <si>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</si>
  <si>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</si>
  <si>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</si>
  <si>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</si>
  <si>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</si>
  <si>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</si>
  <si>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</si>
  <si>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</si>
  <si>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</si>
  <si>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</si>
  <si>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mt11arp100b</t>
  </si>
  <si>
    <t xml:space="preserve">Ud</t>
  </si>
  <si>
    <t xml:space="preserve">Arqueta de polipropileno, 40x40x40 cm.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</si>
  <si>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</si>
  <si>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</si>
  <si>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</si>
  <si>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</si>
  <si>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</si>
  <si>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</si>
  <si>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mt11arp050f</t>
  </si>
  <si>
    <t xml:space="preserve">Ud</t>
  </si>
  <si>
    <t xml:space="preserve">Tapa de PVC, para arquetas de fontanería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</si>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</sst>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53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0.074000</v>
      </c>
      <c r="G9" s="14"/>
      <c r="H9" s="15">
        <v>62.160000</v>
      </c>
      <c r="I9" s="15">
        <f ca="1">ROUND(INDIRECT(ADDRESS(ROW()+(0), COLUMN()+(-3), 1))*INDIRECT(ADDRESS(ROW()+(0), COLUMN()+(-1), 1)), 2)</f>
        <v>4.600000</v>
      </c>
    </row>
    <row r="10" spans="1:9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1.000000</v>
      </c>
      <c r="G10" s="14"/>
      <c r="H10" s="15">
        <v>49.760000</v>
      </c>
      <c r="I10" s="15">
        <f ca="1">ROUND(INDIRECT(ADDRESS(ROW()+(0), COLUMN()+(-3), 1))*INDIRECT(ADDRESS(ROW()+(0), COLUMN()+(-1), 1)), 2)</f>
        <v>49.760000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0.006000</v>
      </c>
      <c r="G11" s="14"/>
      <c r="H11" s="15">
        <v>1.500000</v>
      </c>
      <c r="I11" s="15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0.023000</v>
      </c>
      <c r="G12" s="14"/>
      <c r="H12" s="15">
        <v>39.800000</v>
      </c>
      <c r="I12" s="15">
        <f ca="1">ROUND(INDIRECT(ADDRESS(ROW()+(0), COLUMN()+(-3), 1))*INDIRECT(ADDRESS(ROW()+(0), COLUMN()+(-1), 1)), 2)</f>
        <v>0.920000</v>
      </c>
    </row>
    <row r="13" spans="1:9" ht="13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6">
        <v>1.000000</v>
      </c>
      <c r="G13" s="16"/>
      <c r="H13" s="17">
        <v>33.220000</v>
      </c>
      <c r="I13" s="17">
        <f ca="1">ROUND(INDIRECT(ADDRESS(ROW()+(0), COLUMN()+(-3), 1))*INDIRECT(ADDRESS(ROW()+(0), COLUMN()+(-1), 1)), 2)</f>
        <v>33.220000</v>
      </c>
    </row>
    <row r="14" spans="1:9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88.510000</v>
      </c>
    </row>
    <row r="15" spans="1:9" ht="13.50" thickBot="1" customHeight="1">
      <c r="A15" s="18">
        <v>2.000000</v>
      </c>
      <c r="B15" s="18"/>
      <c r="C15" s="18"/>
      <c r="D15" s="21" t="s">
        <v>28</v>
      </c>
      <c r="E15" s="21"/>
      <c r="F15" s="21"/>
      <c r="G15" s="21"/>
      <c r="H15" s="18"/>
      <c r="I15" s="18"/>
    </row>
    <row r="16" spans="1:9" ht="13.50" thickBot="1" customHeight="1">
      <c r="A16" s="1" t="s">
        <v>29</v>
      </c>
      <c r="B16" s="1"/>
      <c r="C16" s="13" t="s">
        <v>30</v>
      </c>
      <c r="D16" s="1" t="s">
        <v>31</v>
      </c>
      <c r="E16" s="1"/>
      <c r="F16" s="14">
        <v>0.539000</v>
      </c>
      <c r="G16" s="14"/>
      <c r="H16" s="15">
        <v>17.390000</v>
      </c>
      <c r="I16" s="15">
        <f ca="1">ROUND(INDIRECT(ADDRESS(ROW()+(0), COLUMN()+(-3), 1))*INDIRECT(ADDRESS(ROW()+(0), COLUMN()+(-1), 1)), 2)</f>
        <v>9.370000</v>
      </c>
    </row>
    <row r="17" spans="1:9" ht="13.5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6">
        <v>0.398000</v>
      </c>
      <c r="G17" s="16"/>
      <c r="H17" s="17">
        <v>16.130000</v>
      </c>
      <c r="I17" s="17">
        <f ca="1">ROUND(INDIRECT(ADDRESS(ROW()+(0), COLUMN()+(-3), 1))*INDIRECT(ADDRESS(ROW()+(0), COLUMN()+(-1), 1)), 2)</f>
        <v>6.420000</v>
      </c>
    </row>
    <row r="18" spans="1:9" ht="13.50" thickBot="1" customHeight="1">
      <c r="A18" s="18"/>
      <c r="B18" s="18"/>
      <c r="C18" s="18"/>
      <c r="D18" s="18"/>
      <c r="E18" s="18"/>
      <c r="F18" s="12" t="s">
        <v>35</v>
      </c>
      <c r="G18" s="12"/>
      <c r="H18" s="12"/>
      <c r="I18" s="20">
        <f ca="1">ROUND(SUM(INDIRECT(ADDRESS(ROW()+(-1), COLUMN()+(0), 1)),INDIRECT(ADDRESS(ROW()+(-2), COLUMN()+(0), 1))), 2)</f>
        <v>15.790000</v>
      </c>
    </row>
    <row r="19" spans="1:9" ht="13.50" thickBot="1" customHeight="1">
      <c r="A19" s="18">
        <v>3.000000</v>
      </c>
      <c r="B19" s="18"/>
      <c r="C19" s="18"/>
      <c r="D19" s="21" t="s">
        <v>36</v>
      </c>
      <c r="E19" s="21"/>
      <c r="F19" s="21"/>
      <c r="G19" s="21"/>
      <c r="H19" s="18"/>
      <c r="I19" s="18"/>
    </row>
    <row r="20" spans="1:9" ht="13.50" thickBot="1" customHeight="1">
      <c r="A20" s="22"/>
      <c r="B20" s="22"/>
      <c r="C20" s="23" t="s">
        <v>37</v>
      </c>
      <c r="D20" s="22" t="s">
        <v>38</v>
      </c>
      <c r="E20" s="22"/>
      <c r="F20" s="16">
        <v>2.000000</v>
      </c>
      <c r="G20" s="16"/>
      <c r="H20" s="17">
        <f ca="1">ROUND(SUM(INDIRECT(ADDRESS(ROW()+(-2), COLUMN()+(1), 1)),INDIRECT(ADDRESS(ROW()+(-6), COLUMN()+(1), 1))), 2)</f>
        <v>104.300000</v>
      </c>
      <c r="I20" s="17">
        <f ca="1">ROUND(INDIRECT(ADDRESS(ROW()+(0), COLUMN()+(-3), 1))*INDIRECT(ADDRESS(ROW()+(0), COLUMN()+(-1), 1))/100, 2)</f>
        <v>2.090000</v>
      </c>
    </row>
    <row r="21" spans="1:9" ht="13.50" thickBot="1" customHeight="1">
      <c r="A21" s="6" t="s">
        <v>39</v>
      </c>
      <c r="B21" s="6"/>
      <c r="C21" s="7"/>
      <c r="D21" s="8"/>
      <c r="E21" s="8"/>
      <c r="F21" s="24" t="s">
        <v>40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106.390000</v>
      </c>
    </row>
    <row r="24" spans="1:9" ht="13.50" thickBot="1" customHeight="1">
      <c r="A24" s="27" t="s">
        <v>41</v>
      </c>
      <c r="B24" s="27"/>
      <c r="C24" s="27"/>
      <c r="D24" s="27"/>
      <c r="E24" s="27" t="s">
        <v>42</v>
      </c>
      <c r="F24" s="27"/>
      <c r="G24" s="27" t="s">
        <v>43</v>
      </c>
      <c r="H24" s="27"/>
      <c r="I24" s="27" t="s">
        <v>44</v>
      </c>
    </row>
    <row r="25" spans="1:9" ht="13.50" thickBot="1" customHeight="1">
      <c r="A25" s="28" t="s">
        <v>45</v>
      </c>
      <c r="B25" s="28"/>
      <c r="C25" s="28"/>
      <c r="D25" s="28"/>
      <c r="E25" s="29">
        <v>162011.000000</v>
      </c>
      <c r="F25" s="29"/>
      <c r="G25" s="29">
        <v>162012.000000</v>
      </c>
      <c r="H25" s="29"/>
      <c r="I25" s="29" t="s">
        <v>46</v>
      </c>
    </row>
    <row r="26" spans="1:9" ht="13.50" thickBot="1" customHeight="1">
      <c r="A26" s="30" t="s">
        <v>47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620079" right="0.472441" top="0.472441" bottom="0.472441" header="0.0" footer="0.0"/>
  <pageSetup paperSize="9" orientation="portrait"/>
  <rowBreaks count="0" manualBreakCount="0">
    </rowBreaks>
</worksheet>
</file>