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<sst xmlns="http://schemas.openxmlformats.org/spreadsheetml/2006/main" count="51" uniqueCount="51">
  <si>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</si>
  <si>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</si>
  <si>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</si>
  <si>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</si>
  <si>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55x55x55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</si>
  <si>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</si>
  <si>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</si>
  <si>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</si>
  <si>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</si>
  <si>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</si>
  <si>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</si>
  <si>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</si>
  <si>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</si>
  <si>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</si>
  <si>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</si>
  <si>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</si>
  <si>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</si>
  <si>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</si>
  <si>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</si>
  <si>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</si>
  <si>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</si>
  <si>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</si>
  <si>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</si>
  <si>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</si>
  <si>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mt11arp050i</t>
  </si>
  <si>
    <t xml:space="preserve">Ud</t>
  </si>
  <si>
    <t xml:space="preserve">Tapa de PVC, para arquetas de fontanería de 55x55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</si>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</sst>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53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0.108000</v>
      </c>
      <c r="G9" s="14"/>
      <c r="H9" s="15">
        <v>62.160000</v>
      </c>
      <c r="I9" s="15">
        <f ca="1">ROUND(INDIRECT(ADDRESS(ROW()+(0), COLUMN()+(-3), 1))*INDIRECT(ADDRESS(ROW()+(0), COLUMN()+(-1), 1)), 2)</f>
        <v>6.710000</v>
      </c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4"/>
      <c r="H10" s="15">
        <v>97.500000</v>
      </c>
      <c r="I10" s="15">
        <f ca="1">ROUND(INDIRECT(ADDRESS(ROW()+(0), COLUMN()+(-3), 1))*INDIRECT(ADDRESS(ROW()+(0), COLUMN()+(-1), 1)), 2)</f>
        <v>97.500000</v>
      </c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0.008000</v>
      </c>
      <c r="G11" s="14"/>
      <c r="H11" s="15">
        <v>1.500000</v>
      </c>
      <c r="I11" s="15">
        <f ca="1">ROUND(INDIRECT(ADDRESS(ROW()+(0), COLUMN()+(-3), 1))*INDIRECT(ADDRESS(ROW()+(0), COLUMN()+(-1), 1)), 2)</f>
        <v>0.010000</v>
      </c>
      <c r="J11" s="15"/>
    </row>
    <row r="12" spans="1:10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0.043000</v>
      </c>
      <c r="G12" s="14"/>
      <c r="H12" s="15">
        <v>39.800000</v>
      </c>
      <c r="I12" s="15">
        <f ca="1">ROUND(INDIRECT(ADDRESS(ROW()+(0), COLUMN()+(-3), 1))*INDIRECT(ADDRESS(ROW()+(0), COLUMN()+(-1), 1)), 2)</f>
        <v>1.710000</v>
      </c>
      <c r="J12" s="15"/>
    </row>
    <row r="13" spans="1:10" ht="13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6">
        <v>1.000000</v>
      </c>
      <c r="G13" s="16"/>
      <c r="H13" s="17">
        <v>114.690000</v>
      </c>
      <c r="I13" s="17">
        <f ca="1">ROUND(INDIRECT(ADDRESS(ROW()+(0), COLUMN()+(-3), 1))*INDIRECT(ADDRESS(ROW()+(0), COLUMN()+(-1), 1)), 2)</f>
        <v>114.690000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220.620000</v>
      </c>
      <c r="J14" s="20"/>
    </row>
    <row r="15" spans="1:10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4">
        <v>0.549000</v>
      </c>
      <c r="G16" s="14"/>
      <c r="H16" s="15">
        <v>17.390000</v>
      </c>
      <c r="I16" s="15">
        <f ca="1">ROUND(INDIRECT(ADDRESS(ROW()+(0), COLUMN()+(-3), 1))*INDIRECT(ADDRESS(ROW()+(0), COLUMN()+(-1), 1)), 2)</f>
        <v>9.550000</v>
      </c>
      <c r="J16" s="15"/>
    </row>
    <row r="17" spans="1:10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6">
        <v>0.406000</v>
      </c>
      <c r="G17" s="16"/>
      <c r="H17" s="17">
        <v>16.130000</v>
      </c>
      <c r="I17" s="17">
        <f ca="1">ROUND(INDIRECT(ADDRESS(ROW()+(0), COLUMN()+(-3), 1))*INDIRECT(ADDRESS(ROW()+(0), COLUMN()+(-1), 1)), 2)</f>
        <v>6.550000</v>
      </c>
      <c r="J17" s="17"/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20">
        <f ca="1">ROUND(SUM(INDIRECT(ADDRESS(ROW()+(-1), COLUMN()+(0), 1)),INDIRECT(ADDRESS(ROW()+(-2), COLUMN()+(0), 1))), 2)</f>
        <v>16.100000</v>
      </c>
      <c r="J18" s="20"/>
    </row>
    <row r="19" spans="1:10" ht="13.50" thickBot="1" customHeight="1">
      <c r="A19" s="18">
        <v>3.000000</v>
      </c>
      <c r="B19" s="18"/>
      <c r="C19" s="18"/>
      <c r="D19" s="21" t="s">
        <v>36</v>
      </c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2"/>
      <c r="C20" s="23" t="s">
        <v>37</v>
      </c>
      <c r="D20" s="22" t="s">
        <v>38</v>
      </c>
      <c r="E20" s="22"/>
      <c r="F20" s="16">
        <v>2.000000</v>
      </c>
      <c r="G20" s="16"/>
      <c r="H20" s="17">
        <f ca="1">ROUND(SUM(INDIRECT(ADDRESS(ROW()+(-2), COLUMN()+(1), 1)),INDIRECT(ADDRESS(ROW()+(-6), COLUMN()+(1), 1))), 2)</f>
        <v>236.720000</v>
      </c>
      <c r="I20" s="17">
        <f ca="1">ROUND(INDIRECT(ADDRESS(ROW()+(0), COLUMN()+(-3), 1))*INDIRECT(ADDRESS(ROW()+(0), COLUMN()+(-1), 1))/100, 2)</f>
        <v>4.730000</v>
      </c>
      <c r="J20" s="17"/>
    </row>
    <row r="21" spans="1:10" ht="13.50" thickBot="1" customHeight="1">
      <c r="A21" s="6" t="s">
        <v>39</v>
      </c>
      <c r="B21" s="6"/>
      <c r="C21" s="7"/>
      <c r="D21" s="8"/>
      <c r="E21" s="8"/>
      <c r="F21" s="24" t="s">
        <v>40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241.450000</v>
      </c>
      <c r="J21" s="26"/>
    </row>
    <row r="24" spans="1:10" ht="13.50" thickBot="1" customHeight="1">
      <c r="A24" s="27" t="s">
        <v>41</v>
      </c>
      <c r="B24" s="27"/>
      <c r="C24" s="27"/>
      <c r="D24" s="27"/>
      <c r="E24" s="27" t="s">
        <v>42</v>
      </c>
      <c r="F24" s="27"/>
      <c r="G24" s="27" t="s">
        <v>43</v>
      </c>
      <c r="H24" s="27"/>
      <c r="I24" s="27"/>
      <c r="J24" s="27" t="s">
        <v>44</v>
      </c>
    </row>
    <row r="25" spans="1:10" ht="13.50" thickBot="1" customHeight="1">
      <c r="A25" s="28" t="s">
        <v>45</v>
      </c>
      <c r="B25" s="28"/>
      <c r="C25" s="28"/>
      <c r="D25" s="28"/>
      <c r="E25" s="29">
        <v>162011.000000</v>
      </c>
      <c r="F25" s="29"/>
      <c r="G25" s="29">
        <v>162012.000000</v>
      </c>
      <c r="H25" s="29"/>
      <c r="I25" s="29"/>
      <c r="J25" s="29" t="s">
        <v>46</v>
      </c>
    </row>
    <row r="26" spans="1:10" ht="13.50" thickBot="1" customHeight="1">
      <c r="A26" s="30" t="s">
        <v>47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70">
    <mergeCell ref="A1:J1"/>
    <mergeCell ref="C3:J3"/>
    <mergeCell ref="A4:J4"/>
    <mergeCell ref="A7:B7"/>
    <mergeCell ref="D7:E7"/>
    <mergeCell ref="F7:G7"/>
    <mergeCell ref="I7:J7"/>
    <mergeCell ref="A8:B8"/>
    <mergeCell ref="D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