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<sst xmlns="http://schemas.openxmlformats.org/spreadsheetml/2006/main" count="59" uniqueCount="59">
  <si>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</si>
  <si>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</si>
  <si>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</si>
  <si>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</si>
  <si>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prefabricada 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55x55x55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</si>
  <si>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</si>
  <si>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</si>
  <si>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</si>
  <si>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</si>
  <si>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</si>
  <si>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</si>
  <si>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</si>
  <si>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</si>
  <si>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</si>
  <si>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</si>
  <si>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</si>
  <si>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</si>
  <si>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</si>
  <si>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</si>
  <si>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</si>
  <si>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</si>
  <si>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</si>
  <si>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</si>
  <si>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</si>
  <si>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mt11arp050i</t>
  </si>
  <si>
    <t xml:space="preserve">Ud</t>
  </si>
  <si>
    <t xml:space="preserve">Tapa de PVC, para arquetas de fontanería de 55x55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</si>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</sst>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50.49" customWidth="1"/>
    <col min="5" max="5" width="2.89" customWidth="1"/>
    <col min="6" max="6" width="13.2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/>
      <c r="G7" s="10" t="s">
        <v>9</v>
      </c>
      <c r="H7" s="10" t="s">
        <v>10</v>
      </c>
      <c r="I7" s="10"/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0.108000</v>
      </c>
      <c r="F9" s="14"/>
      <c r="G9" s="15">
        <v>62.160000</v>
      </c>
      <c r="H9" s="15">
        <f ca="1">ROUND(INDIRECT(ADDRESS(ROW()+(0), COLUMN()+(-3), 1))*INDIRECT(ADDRESS(ROW()+(0), COLUMN()+(-1), 1)), 2)</f>
        <v>6.710000</v>
      </c>
      <c r="I9" s="15"/>
    </row>
    <row r="10" spans="1:9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4"/>
      <c r="G10" s="15">
        <v>97.500000</v>
      </c>
      <c r="H10" s="15">
        <f ca="1">ROUND(INDIRECT(ADDRESS(ROW()+(0), COLUMN()+(-3), 1))*INDIRECT(ADDRESS(ROW()+(0), COLUMN()+(-1), 1)), 2)</f>
        <v>97.500000</v>
      </c>
      <c r="I10" s="15"/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4"/>
      <c r="G11" s="15">
        <v>1.500000</v>
      </c>
      <c r="H11" s="15">
        <f ca="1">ROUND(INDIRECT(ADDRESS(ROW()+(0), COLUMN()+(-3), 1))*INDIRECT(ADDRESS(ROW()+(0), COLUMN()+(-1), 1)), 2)</f>
        <v>0.010000</v>
      </c>
      <c r="I11" s="15"/>
    </row>
    <row r="12" spans="1:9" ht="45.00" thickBot="1" customHeight="1">
      <c r="A12" s="1" t="s">
        <v>21</v>
      </c>
      <c r="B12" s="1"/>
      <c r="C12" s="13" t="s">
        <v>22</v>
      </c>
      <c r="D12" s="1" t="s">
        <v>23</v>
      </c>
      <c r="E12" s="14">
        <v>0.043000</v>
      </c>
      <c r="F12" s="14"/>
      <c r="G12" s="15">
        <v>39.800000</v>
      </c>
      <c r="H12" s="15">
        <f ca="1">ROUND(INDIRECT(ADDRESS(ROW()+(0), COLUMN()+(-3), 1))*INDIRECT(ADDRESS(ROW()+(0), COLUMN()+(-1), 1)), 2)</f>
        <v>1.710000</v>
      </c>
      <c r="I12" s="15"/>
    </row>
    <row r="13" spans="1:9" ht="13.50" thickBot="1" customHeight="1">
      <c r="A13" s="1" t="s">
        <v>24</v>
      </c>
      <c r="B13" s="1"/>
      <c r="C13" s="13" t="s">
        <v>25</v>
      </c>
      <c r="D13" s="1" t="s">
        <v>26</v>
      </c>
      <c r="E13" s="14">
        <v>1.000000</v>
      </c>
      <c r="F13" s="14"/>
      <c r="G13" s="15">
        <v>114.690000</v>
      </c>
      <c r="H13" s="15">
        <f ca="1">ROUND(INDIRECT(ADDRESS(ROW()+(0), COLUMN()+(-3), 1))*INDIRECT(ADDRESS(ROW()+(0), COLUMN()+(-1), 1)), 2)</f>
        <v>114.690000</v>
      </c>
      <c r="I13" s="15"/>
    </row>
    <row r="14" spans="1:9" ht="13.50" thickBot="1" customHeight="1">
      <c r="A14" s="1" t="s">
        <v>27</v>
      </c>
      <c r="B14" s="1"/>
      <c r="C14" s="13" t="s">
        <v>28</v>
      </c>
      <c r="D14" s="1" t="s">
        <v>29</v>
      </c>
      <c r="E14" s="16">
        <v>0.497000</v>
      </c>
      <c r="F14" s="16"/>
      <c r="G14" s="17">
        <v>7.230000</v>
      </c>
      <c r="H14" s="17">
        <f ca="1">ROUND(INDIRECT(ADDRESS(ROW()+(0), COLUMN()+(-3), 1))*INDIRECT(ADDRESS(ROW()+(0), COLUMN()+(-1), 1)), 2)</f>
        <v>3.590000</v>
      </c>
      <c r="I14" s="17"/>
    </row>
    <row r="15" spans="1:9" ht="13.50" thickBot="1" customHeight="1">
      <c r="A15" s="18"/>
      <c r="B15" s="18"/>
      <c r="C15" s="18"/>
      <c r="D15" s="18"/>
      <c r="E15" s="12" t="s">
        <v>30</v>
      </c>
      <c r="F15" s="12"/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224.210000</v>
      </c>
      <c r="I15" s="20"/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18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6">
        <v>0.078000</v>
      </c>
      <c r="F17" s="16"/>
      <c r="G17" s="17">
        <v>36.520000</v>
      </c>
      <c r="H17" s="17">
        <f ca="1">ROUND(INDIRECT(ADDRESS(ROW()+(0), COLUMN()+(-3), 1))*INDIRECT(ADDRESS(ROW()+(0), COLUMN()+(-1), 1)), 2)</f>
        <v>2.850000</v>
      </c>
      <c r="I17" s="17"/>
    </row>
    <row r="18" spans="1:9" ht="13.50" thickBot="1" customHeight="1">
      <c r="A18" s="18"/>
      <c r="B18" s="18"/>
      <c r="C18" s="18"/>
      <c r="D18" s="18"/>
      <c r="E18" s="12" t="s">
        <v>35</v>
      </c>
      <c r="F18" s="12"/>
      <c r="G18" s="12"/>
      <c r="H18" s="20">
        <f ca="1">ROUND(SUM(INDIRECT(ADDRESS(ROW()+(-1), COLUMN()+(0), 1))), 2)</f>
        <v>2.850000</v>
      </c>
      <c r="I18" s="20"/>
    </row>
    <row r="19" spans="1:9" ht="13.50" thickBot="1" customHeight="1">
      <c r="A19" s="18">
        <v>3.000000</v>
      </c>
      <c r="B19" s="18"/>
      <c r="C19" s="18"/>
      <c r="D19" s="21" t="s">
        <v>36</v>
      </c>
      <c r="E19" s="21"/>
      <c r="F19" s="21"/>
      <c r="G19" s="18"/>
      <c r="H19" s="18"/>
      <c r="I19" s="18"/>
    </row>
    <row r="20" spans="1:9" ht="13.50" thickBot="1" customHeight="1">
      <c r="A20" s="1" t="s">
        <v>37</v>
      </c>
      <c r="B20" s="1"/>
      <c r="C20" s="13" t="s">
        <v>38</v>
      </c>
      <c r="D20" s="1" t="s">
        <v>39</v>
      </c>
      <c r="E20" s="14">
        <v>0.549000</v>
      </c>
      <c r="F20" s="14"/>
      <c r="G20" s="15">
        <v>17.390000</v>
      </c>
      <c r="H20" s="15">
        <f ca="1">ROUND(INDIRECT(ADDRESS(ROW()+(0), COLUMN()+(-3), 1))*INDIRECT(ADDRESS(ROW()+(0), COLUMN()+(-1), 1)), 2)</f>
        <v>9.550000</v>
      </c>
      <c r="I20" s="15"/>
    </row>
    <row r="21" spans="1:9" ht="13.50" thickBot="1" customHeight="1">
      <c r="A21" s="1" t="s">
        <v>40</v>
      </c>
      <c r="B21" s="1"/>
      <c r="C21" s="13" t="s">
        <v>41</v>
      </c>
      <c r="D21" s="1" t="s">
        <v>42</v>
      </c>
      <c r="E21" s="16">
        <v>0.443000</v>
      </c>
      <c r="F21" s="16"/>
      <c r="G21" s="17">
        <v>16.130000</v>
      </c>
      <c r="H21" s="17">
        <f ca="1">ROUND(INDIRECT(ADDRESS(ROW()+(0), COLUMN()+(-3), 1))*INDIRECT(ADDRESS(ROW()+(0), COLUMN()+(-1), 1)), 2)</f>
        <v>7.150000</v>
      </c>
      <c r="I21" s="17"/>
    </row>
    <row r="22" spans="1:9" ht="13.50" thickBot="1" customHeight="1">
      <c r="A22" s="18"/>
      <c r="B22" s="18"/>
      <c r="C22" s="18"/>
      <c r="D22" s="18"/>
      <c r="E22" s="12" t="s">
        <v>43</v>
      </c>
      <c r="F22" s="12"/>
      <c r="G22" s="12"/>
      <c r="H22" s="20">
        <f ca="1">ROUND(SUM(INDIRECT(ADDRESS(ROW()+(-1), COLUMN()+(0), 1)),INDIRECT(ADDRESS(ROW()+(-2), COLUMN()+(0), 1))), 2)</f>
        <v>16.700000</v>
      </c>
      <c r="I22" s="20"/>
    </row>
    <row r="23" spans="1:9" ht="13.50" thickBot="1" customHeight="1">
      <c r="A23" s="18">
        <v>4.000000</v>
      </c>
      <c r="B23" s="18"/>
      <c r="C23" s="18"/>
      <c r="D23" s="21" t="s">
        <v>44</v>
      </c>
      <c r="E23" s="21"/>
      <c r="F23" s="21"/>
      <c r="G23" s="18"/>
      <c r="H23" s="18"/>
      <c r="I23" s="18"/>
    </row>
    <row r="24" spans="1:9" ht="13.5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6"/>
      <c r="G24" s="17">
        <f ca="1">ROUND(SUM(INDIRECT(ADDRESS(ROW()+(-2), COLUMN()+(1), 1)),INDIRECT(ADDRESS(ROW()+(-6), COLUMN()+(1), 1)),INDIRECT(ADDRESS(ROW()+(-9), COLUMN()+(1), 1))), 2)</f>
        <v>243.760000</v>
      </c>
      <c r="H24" s="17">
        <f ca="1">ROUND(INDIRECT(ADDRESS(ROW()+(0), COLUMN()+(-3), 1))*INDIRECT(ADDRESS(ROW()+(0), COLUMN()+(-1), 1))/100, 2)</f>
        <v>4.880000</v>
      </c>
      <c r="I24" s="17"/>
    </row>
    <row r="25" spans="1:9" ht="13.50" thickBot="1" customHeight="1">
      <c r="A25" s="6" t="s">
        <v>47</v>
      </c>
      <c r="B25" s="6"/>
      <c r="C25" s="7"/>
      <c r="D25" s="8"/>
      <c r="E25" s="24" t="s">
        <v>48</v>
      </c>
      <c r="F25" s="24"/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248.640000</v>
      </c>
      <c r="I25" s="26"/>
    </row>
    <row r="28" spans="1:9" ht="13.50" thickBot="1" customHeight="1">
      <c r="A28" s="27" t="s">
        <v>49</v>
      </c>
      <c r="B28" s="27"/>
      <c r="C28" s="27"/>
      <c r="D28" s="27"/>
      <c r="E28" s="27"/>
      <c r="F28" s="27" t="s">
        <v>50</v>
      </c>
      <c r="G28" s="27" t="s">
        <v>51</v>
      </c>
      <c r="H28" s="27"/>
      <c r="I28" s="27" t="s">
        <v>52</v>
      </c>
    </row>
    <row r="29" spans="1:9" ht="13.50" thickBot="1" customHeight="1">
      <c r="A29" s="28" t="s">
        <v>53</v>
      </c>
      <c r="B29" s="28"/>
      <c r="C29" s="28"/>
      <c r="D29" s="28"/>
      <c r="E29" s="28"/>
      <c r="F29" s="29">
        <v>162011.000000</v>
      </c>
      <c r="G29" s="29">
        <v>162012.000000</v>
      </c>
      <c r="H29" s="29"/>
      <c r="I29" s="29" t="s">
        <v>54</v>
      </c>
    </row>
    <row r="30" spans="1:9" ht="13.50" thickBot="1" customHeight="1">
      <c r="A30" s="30" t="s">
        <v>55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</sheetData>
  <mergeCells count="70">
    <mergeCell ref="A1:I1"/>
    <mergeCell ref="C3:I3"/>
    <mergeCell ref="A4:I4"/>
    <mergeCell ref="A7:B7"/>
    <mergeCell ref="E7:F7"/>
    <mergeCell ref="H7:I7"/>
    <mergeCell ref="A8:B8"/>
    <mergeCell ref="D8:F8"/>
    <mergeCell ref="H8:I8"/>
    <mergeCell ref="A9:B9"/>
    <mergeCell ref="E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G15"/>
    <mergeCell ref="H15:I15"/>
    <mergeCell ref="A16:B16"/>
    <mergeCell ref="D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B21"/>
    <mergeCell ref="E21:F21"/>
    <mergeCell ref="H21:I21"/>
    <mergeCell ref="A22:B22"/>
    <mergeCell ref="E22:G22"/>
    <mergeCell ref="H22:I22"/>
    <mergeCell ref="A23:B23"/>
    <mergeCell ref="D23:F23"/>
    <mergeCell ref="H23:I23"/>
    <mergeCell ref="A24:B24"/>
    <mergeCell ref="E24:F24"/>
    <mergeCell ref="H24:I24"/>
    <mergeCell ref="A25:D25"/>
    <mergeCell ref="E25:G25"/>
    <mergeCell ref="H25:I25"/>
    <mergeCell ref="A28:E28"/>
    <mergeCell ref="G28:H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