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<sst xmlns="http://schemas.openxmlformats.org/spreadsheetml/2006/main" count="64" uniqueCount="64">
  <si>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</si>
  <si>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IGA010</t>
  </si>
  <si>
    <t xml:space="preserve">Ud</t>
  </si>
  <si>
    <t xml:space="preserve">Acometida de gas.</t>
  </si>
  <si>
    <r>
      <rPr>
        <sz val="8.25"/>
        <color rgb="FF000000"/>
        <rFont val="Arial"/>
        <family val="2"/>
      </rPr>
      <t xml:space="preserve">Acometida de gas, D=63 mm de polietileno de alta densidad PE 100, SDR11 de 8 m de longitud, con llave de acometida formada por válvula de esfera de latón niquelado de 2 1/2" alojada en arqueta prefabricada de polipropileno. El precio incluye la demolición y el levantado del firme existente y el conexionado con la red, pero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</si>
  <si>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</si>
  <si>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</si>
  <si>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</si>
  <si>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</si>
  <si>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</si>
  <si>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</si>
  <si>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</si>
  <si>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</si>
  <si>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</si>
  <si>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</si>
  <si>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mt43tpo011gg</t>
  </si>
  <si>
    <t xml:space="preserve">m</t>
  </si>
  <si>
    <t xml:space="preserve">Acometida de polietileno de alta densidad PE 100, SDR11, de 63 mm de diámetro exterior, según UNE-EN 1555, con el precio incrementado el 30% en concepto de accesorios y piezas especiales.</t>
  </si>
  <si>
    <t xml:space="preserve">mt10hmf010tLc</t>
  </si>
  <si>
    <t xml:space="preserve">m³</t>
  </si>
  <si>
    <t xml:space="preserve">Hormigón HM-20/P/20/X0, fabricado en central.</t>
  </si>
  <si>
    <t xml:space="preserve">mt43www030b</t>
  </si>
  <si>
    <t xml:space="preserve">Ud</t>
  </si>
  <si>
    <t xml:space="preserve">Arqueta registrable de polipropileno, con fondo precortado, 40x40x40 cm, para instalaciones receptoras de gas.</t>
  </si>
  <si>
    <t xml:space="preserve">mt11arp050e</t>
  </si>
  <si>
    <t xml:space="preserve">Ud</t>
  </si>
  <si>
    <t xml:space="preserve">Tapa de PVC, para arquetas de gas de 40x40 cm, con cierre hermético al paso de los olores mefíticos.</t>
  </si>
  <si>
    <t xml:space="preserve">mt37sve010h</t>
  </si>
  <si>
    <t xml:space="preserve">Ud</t>
  </si>
  <si>
    <t xml:space="preserve">Válvula de esfera de latón niquelado para roscar de 2 1/2".</t>
  </si>
  <si>
    <t xml:space="preserve">mt43tpo012e</t>
  </si>
  <si>
    <t xml:space="preserve">m</t>
  </si>
  <si>
    <t xml:space="preserve">Collarín de toma en carga, de PVC, para tubo de polietileno de alta densidad de 63 mm de diámetro exterior.</t>
  </si>
  <si>
    <t xml:space="preserve">mt43www040</t>
  </si>
  <si>
    <t xml:space="preserve">Ud</t>
  </si>
  <si>
    <t xml:space="preserve">Prueba de estanqueidad para instalación de gas.</t>
  </si>
  <si>
    <t xml:space="preserve">Subtotal materiales:</t>
  </si>
  <si>
    <t xml:space="preserve">Equipo y maquinaria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</si>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</sst>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4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0.64</v>
      </c>
      <c r="G10" s="12">
        <v>14.3</v>
      </c>
      <c r="H10" s="12">
        <f ca="1">ROUND(INDIRECT(ADDRESS(ROW()+(0), COLUMN()+(-2), 1))*INDIRECT(ADDRESS(ROW()+(0), COLUMN()+(-1), 1)), 2)</f>
        <v>9.15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11.26</v>
      </c>
      <c r="H11" s="12">
        <f ca="1">ROUND(INDIRECT(ADDRESS(ROW()+(0), COLUMN()+(-2), 1))*INDIRECT(ADDRESS(ROW()+(0), COLUMN()+(-1), 1)), 2)</f>
        <v>90.08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0.747</v>
      </c>
      <c r="G12" s="12">
        <v>81.8</v>
      </c>
      <c r="H12" s="12">
        <f ca="1">ROUND(INDIRECT(ADDRESS(ROW()+(0), COLUMN()+(-2), 1))*INDIRECT(ADDRESS(ROW()+(0), COLUMN()+(-1), 1)), 2)</f>
        <v>61.1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86.79</v>
      </c>
      <c r="H13" s="12">
        <f ca="1">ROUND(INDIRECT(ADDRESS(ROW()+(0), COLUMN()+(-2), 1))*INDIRECT(ADDRESS(ROW()+(0), COLUMN()+(-1), 1)), 2)</f>
        <v>86.79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56.2</v>
      </c>
      <c r="H14" s="12">
        <f ca="1">ROUND(INDIRECT(ADDRESS(ROW()+(0), COLUMN()+(-2), 1))*INDIRECT(ADDRESS(ROW()+(0), COLUMN()+(-1), 1)), 2)</f>
        <v>56.2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82.84</v>
      </c>
      <c r="H15" s="12">
        <f ca="1">ROUND(INDIRECT(ADDRESS(ROW()+(0), COLUMN()+(-2), 1))*INDIRECT(ADDRESS(ROW()+(0), COLUMN()+(-1), 1)), 2)</f>
        <v>82.84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5.32</v>
      </c>
      <c r="H16" s="12">
        <f ca="1">ROUND(INDIRECT(ADDRESS(ROW()+(0), COLUMN()+(-2), 1))*INDIRECT(ADDRESS(ROW()+(0), COLUMN()+(-1), 1)), 2)</f>
        <v>5.32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103.76</v>
      </c>
      <c r="H17" s="14">
        <f ca="1">ROUND(INDIRECT(ADDRESS(ROW()+(0), COLUMN()+(-2), 1))*INDIRECT(ADDRESS(ROW()+(0), COLUMN()+(-1), 1)), 2)</f>
        <v>103.76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495.24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2.782</v>
      </c>
      <c r="G20" s="12">
        <v>7.73</v>
      </c>
      <c r="H20" s="12">
        <f ca="1">ROUND(INDIRECT(ADDRESS(ROW()+(0), COLUMN()+(-2), 1))*INDIRECT(ADDRESS(ROW()+(0), COLUMN()+(-1), 1)), 2)</f>
        <v>21.5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2.782</v>
      </c>
      <c r="G21" s="14">
        <v>4.57</v>
      </c>
      <c r="H21" s="14">
        <f ca="1">ROUND(INDIRECT(ADDRESS(ROW()+(0), COLUMN()+(-2), 1))*INDIRECT(ADDRESS(ROW()+(0), COLUMN()+(-1), 1)), 2)</f>
        <v>12.71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34.21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3.433</v>
      </c>
      <c r="G24" s="12">
        <v>22.53</v>
      </c>
      <c r="H24" s="12">
        <f ca="1">ROUND(INDIRECT(ADDRESS(ROW()+(0), COLUMN()+(-2), 1))*INDIRECT(ADDRESS(ROW()+(0), COLUMN()+(-1), 1)), 2)</f>
        <v>77.35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6.736</v>
      </c>
      <c r="G25" s="12">
        <v>21.19</v>
      </c>
      <c r="H25" s="12">
        <f ca="1">ROUND(INDIRECT(ADDRESS(ROW()+(0), COLUMN()+(-2), 1))*INDIRECT(ADDRESS(ROW()+(0), COLUMN()+(-1), 1)), 2)</f>
        <v>142.74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22.239</v>
      </c>
      <c r="G26" s="12">
        <v>23.16</v>
      </c>
      <c r="H26" s="12">
        <f ca="1">ROUND(INDIRECT(ADDRESS(ROW()+(0), COLUMN()+(-2), 1))*INDIRECT(ADDRESS(ROW()+(0), COLUMN()+(-1), 1)), 2)</f>
        <v>515.06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11.227</v>
      </c>
      <c r="G27" s="14">
        <v>21.75</v>
      </c>
      <c r="H27" s="14">
        <f ca="1">ROUND(INDIRECT(ADDRESS(ROW()+(0), COLUMN()+(-2), 1))*INDIRECT(ADDRESS(ROW()+(0), COLUMN()+(-1), 1)), 2)</f>
        <v>244.19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979.34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1)),INDIRECT(ADDRESS(ROW()+(-12), COLUMN()+(1), 1))), 2)</f>
        <v>1508.79</v>
      </c>
      <c r="H30" s="14">
        <f ca="1">ROUND(INDIRECT(ADDRESS(ROW()+(0), COLUMN()+(-2), 1))*INDIRECT(ADDRESS(ROW()+(0), COLUMN()+(-1), 1))/100, 2)</f>
        <v>60.35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1)),INDIRECT(ADDRESS(ROW()+(-13), COLUMN()+(0), 1))), 2)</f>
        <v>1569.14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