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<sst xmlns="http://schemas.openxmlformats.org/spreadsheetml/2006/main" count="37" uniqueCount="37">
  <si>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</si>
  <si>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</si>
  <si>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</si>
  <si>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</si>
  <si>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chapa de acero, de 1500 mm de diámetro y 11250 mm de longitud, con una capacidad de 19000 litros. Incluso arqueta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</si>
  <si>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</si>
  <si>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</si>
  <si>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</si>
  <si>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</si>
  <si>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</si>
  <si>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</si>
  <si>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</si>
  <si>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mt43dep020ajeb</t>
  </si>
  <si>
    <t xml:space="preserve">Ud</t>
  </si>
  <si>
    <t xml:space="preserve">Depósito homologado de gases licuados del petróleo (GLP), enterrado, de chapa de acero, de 1500 mm de diámetro y 11250 mm de longitud, con una capacidad de 19000 litros. Tratamiento exterior: granallado SA 2 1/2, imprimación antioxidante y acabado con esmalte de poliuretano color negro. Incluso arqueta de acero inoxidable con tapa, boca de carga, indicador de nivel magnético, tubo buzo para toma de gas en fase líquida, valvulería, manómetro, tapón de drenaje, accesorios de conexión, borne de toma de tierra y elementos de protección según normativa.</t>
  </si>
  <si>
    <t xml:space="preserve">mt43dep060o</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</si>
  <si>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</si>
  <si>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</si>
  <si>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</si>
  <si>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Equipo y maquinaria</t>
  </si>
  <si>
    <t xml:space="preserve">mq04cag010c</t>
  </si>
  <si>
    <t xml:space="preserve">h</t>
  </si>
  <si>
    <t xml:space="preserve">Camión con grúa de hasta 12 t.</t>
  </si>
  <si>
    <t xml:space="preserve">Subtotal equipo y maquinaria:</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</si>
  <si>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</si>
  <si>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</si>
  <si>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</si>
  <si>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</si>
  <si>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</si>
  <si>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</si>
  <si>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</si>
  <si>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</si>
  <si>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</si>
  <si>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</si>
  <si>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</si>
  <si>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1.279,46€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</si>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</sst>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19" customWidth="1"/>
    <col min="4" max="4" width="7.65" customWidth="1"/>
    <col min="5" max="5" width="64.60" customWidth="1"/>
    <col min="6" max="6" width="14.79" customWidth="1"/>
    <col min="7" max="7" width="14.11"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12697</v>
      </c>
      <c r="H10" s="12">
        <f ca="1">ROUND(INDIRECT(ADDRESS(ROW()+(0), COLUMN()+(-2), 1))*INDIRECT(ADDRESS(ROW()+(0), COLUMN()+(-1), 1)), 2)</f>
        <v>12697</v>
      </c>
    </row>
    <row r="11" spans="1:8" ht="34.50" thickBot="1" customHeight="1">
      <c r="A11" s="1" t="s">
        <v>15</v>
      </c>
      <c r="B11" s="1"/>
      <c r="C11" s="1"/>
      <c r="D11" s="10" t="s">
        <v>16</v>
      </c>
      <c r="E11" s="1" t="s">
        <v>17</v>
      </c>
      <c r="F11" s="13">
        <v>1</v>
      </c>
      <c r="G11" s="14">
        <v>173</v>
      </c>
      <c r="H11" s="14">
        <f ca="1">ROUND(INDIRECT(ADDRESS(ROW()+(0), COLUMN()+(-2), 1))*INDIRECT(ADDRESS(ROW()+(0), COLUMN()+(-1), 1)), 2)</f>
        <v>173</v>
      </c>
    </row>
    <row r="12" spans="1:8" ht="13.50" thickBot="1" customHeight="1">
      <c r="A12" s="15"/>
      <c r="B12" s="15"/>
      <c r="C12" s="15"/>
      <c r="D12" s="15"/>
      <c r="E12" s="15"/>
      <c r="F12" s="9" t="s">
        <v>18</v>
      </c>
      <c r="G12" s="9"/>
      <c r="H12" s="17">
        <f ca="1">ROUND(SUM(INDIRECT(ADDRESS(ROW()+(-1), COLUMN()+(0), 1)),INDIRECT(ADDRESS(ROW()+(-2), COLUMN()+(0), 1))), 2)</f>
        <v>12870</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0.58</v>
      </c>
      <c r="G14" s="14">
        <v>65.58</v>
      </c>
      <c r="H14" s="14">
        <f ca="1">ROUND(INDIRECT(ADDRESS(ROW()+(0), COLUMN()+(-2), 1))*INDIRECT(ADDRESS(ROW()+(0), COLUMN()+(-1), 1)), 2)</f>
        <v>38.04</v>
      </c>
    </row>
    <row r="15" spans="1:8" ht="13.50" thickBot="1" customHeight="1">
      <c r="A15" s="15"/>
      <c r="B15" s="15"/>
      <c r="C15" s="15"/>
      <c r="D15" s="15"/>
      <c r="E15" s="15"/>
      <c r="F15" s="9" t="s">
        <v>23</v>
      </c>
      <c r="G15" s="9"/>
      <c r="H15" s="17">
        <f ca="1">ROUND(SUM(INDIRECT(ADDRESS(ROW()+(-1), COLUMN()+(0), 1))), 2)</f>
        <v>38.04</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22.921</v>
      </c>
      <c r="G17" s="12">
        <v>23.16</v>
      </c>
      <c r="H17" s="12">
        <f ca="1">ROUND(INDIRECT(ADDRESS(ROW()+(0), COLUMN()+(-2), 1))*INDIRECT(ADDRESS(ROW()+(0), COLUMN()+(-1), 1)), 2)</f>
        <v>530.85</v>
      </c>
    </row>
    <row r="18" spans="1:8" ht="13.50" thickBot="1" customHeight="1">
      <c r="A18" s="1" t="s">
        <v>28</v>
      </c>
      <c r="B18" s="1"/>
      <c r="C18" s="1"/>
      <c r="D18" s="10" t="s">
        <v>29</v>
      </c>
      <c r="E18" s="1" t="s">
        <v>30</v>
      </c>
      <c r="F18" s="13">
        <v>22.921</v>
      </c>
      <c r="G18" s="14">
        <v>21.75</v>
      </c>
      <c r="H18" s="14">
        <f ca="1">ROUND(INDIRECT(ADDRESS(ROW()+(0), COLUMN()+(-2), 1))*INDIRECT(ADDRESS(ROW()+(0), COLUMN()+(-1), 1)), 2)</f>
        <v>498.53</v>
      </c>
    </row>
    <row r="19" spans="1:8" ht="13.50" thickBot="1" customHeight="1">
      <c r="A19" s="15"/>
      <c r="B19" s="15"/>
      <c r="C19" s="15"/>
      <c r="D19" s="15"/>
      <c r="E19" s="15"/>
      <c r="F19" s="9" t="s">
        <v>31</v>
      </c>
      <c r="G19" s="9"/>
      <c r="H19" s="17">
        <f ca="1">ROUND(SUM(INDIRECT(ADDRESS(ROW()+(-1), COLUMN()+(0), 1)),INDIRECT(ADDRESS(ROW()+(-2), COLUMN()+(0), 1))), 2)</f>
        <v>1029.38</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13937.4</v>
      </c>
      <c r="H21" s="14">
        <f ca="1">ROUND(INDIRECT(ADDRESS(ROW()+(0), COLUMN()+(-2), 1))*INDIRECT(ADDRESS(ROW()+(0), COLUMN()+(-1), 1))/100, 2)</f>
        <v>278.75</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14216.2</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