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<sst xmlns="http://schemas.openxmlformats.org/spreadsheetml/2006/main" count="29" uniqueCount="29">
  <si>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</si>
  <si>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ILE031</t>
  </si>
  <si>
    <t xml:space="preserve">Ud</t>
  </si>
  <si>
    <t xml:space="preserve">Registro de enlace superior.</t>
  </si>
  <si>
    <r>
      <rPr>
        <sz val="8.25"/>
        <color rgb="FF000000"/>
        <rFont val="Arial"/>
        <family val="2"/>
      </rPr>
      <t xml:space="preserve">Registro de enlace superior formado por armario de </t>
    </r>
    <r>
      <rPr>
        <b/>
        <sz val="8.25"/>
        <color rgb="FF000000"/>
        <rFont val="Arial"/>
        <family val="2"/>
      </rPr>
      <t xml:space="preserve">700x500x120</t>
    </r>
    <r>
      <rPr>
        <sz val="8.25"/>
        <color rgb="FF000000"/>
        <rFont val="Arial"/>
        <family val="2"/>
      </rPr>
      <t xml:space="preserve"> mm, con cuerpo y puerta </t>
    </r>
    <r>
      <rPr>
        <b/>
        <sz val="8.25"/>
        <color rgb="FF000000"/>
        <rFont val="Arial"/>
        <family val="2"/>
      </rPr>
      <t xml:space="preserve">de poliéster reforzado con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</si>
  <si>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</si>
  <si>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</si>
  <si>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</si>
  <si>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</si>
  <si>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</si>
  <si>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</si>
  <si>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</si>
  <si>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mt40ire020f</t>
  </si>
  <si>
    <t xml:space="preserve">Ud</t>
  </si>
  <si>
    <t xml:space="preserve">Caja de registro de enlace superior para instalaciones de ICT, con cuerpo y puerta de poliéster reforzado con fibra de vidrio de 700x500x120 mm, para montar superficialmente. Incluso cierre con llave, accesorios y fijaciones.</t>
  </si>
  <si>
    <t xml:space="preserve">mt40www050</t>
  </si>
  <si>
    <t xml:space="preserve">Ud</t>
  </si>
  <si>
    <t xml:space="preserve">Material auxiliar para infraestructura de telecomunicaciones.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</si>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</sst>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5.0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84.220000</v>
      </c>
      <c r="G9" s="15">
        <f ca="1">ROUND(INDIRECT(ADDRESS(ROW()+(0), COLUMN()+(-2), 1))*INDIRECT(ADDRESS(ROW()+(0), COLUMN()+(-1), 1)), 2)</f>
        <v>84.220000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0.250000</v>
      </c>
      <c r="F10" s="17">
        <v>1.430000</v>
      </c>
      <c r="G10" s="17">
        <f ca="1">ROUND(INDIRECT(ADDRESS(ROW()+(0), COLUMN()+(-2), 1))*INDIRECT(ADDRESS(ROW()+(0), COLUMN()+(-1), 1)), 2)</f>
        <v>0.360000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84.580000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6">
        <v>0.520000</v>
      </c>
      <c r="F13" s="17">
        <v>16.670000</v>
      </c>
      <c r="G13" s="17">
        <f ca="1">ROUND(INDIRECT(ADDRESS(ROW()+(0), COLUMN()+(-2), 1))*INDIRECT(ADDRESS(ROW()+(0), COLUMN()+(-1), 1)), 2)</f>
        <v>8.670000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1))), 2)</f>
        <v>8.670000</v>
      </c>
    </row>
    <row r="15" spans="1:7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</row>
    <row r="16" spans="1:7" ht="13.50" thickBot="1" customHeight="1">
      <c r="A16" s="22"/>
      <c r="B16" s="22"/>
      <c r="C16" s="23" t="s">
        <v>25</v>
      </c>
      <c r="D16" s="22" t="s">
        <v>26</v>
      </c>
      <c r="E16" s="16">
        <v>2.000000</v>
      </c>
      <c r="F16" s="17">
        <f ca="1">ROUND(SUM(INDIRECT(ADDRESS(ROW()+(-2), COLUMN()+(1), 1)),INDIRECT(ADDRESS(ROW()+(-5), COLUMN()+(1), 1))), 2)</f>
        <v>93.250000</v>
      </c>
      <c r="G16" s="17">
        <f ca="1">ROUND(INDIRECT(ADDRESS(ROW()+(0), COLUMN()+(-2), 1))*INDIRECT(ADDRESS(ROW()+(0), COLUMN()+(-1), 1))/100, 2)</f>
        <v>1.870000</v>
      </c>
    </row>
    <row r="17" spans="1:7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1)),INDIRECT(ADDRESS(ROW()+(-6), COLUMN()+(0), 1))), 2)</f>
        <v>95.120000</v>
      </c>
    </row>
  </sheetData>
  <mergeCells count="2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