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<sst xmlns="http://schemas.openxmlformats.org/spreadsheetml/2006/main" count="53" uniqueCount="53">
  <si>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</si>
  <si>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</si>
  <si>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</si>
  <si>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</si>
  <si>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acanalado de madera maciza, 250x230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</si>
  <si>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</si>
  <si>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</si>
  <si>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</si>
  <si>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</si>
  <si>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</si>
  <si>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</si>
  <si>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</si>
  <si>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mt26pgs020b</t>
  </si>
  <si>
    <t xml:space="preserve">Ud</t>
  </si>
  <si>
    <t xml:space="preserve">Puerta seccional para garaje, formada por panel acanalado de madera maciza, 250x230 cm, incluso complementos. Según UNE-EN 13241-1.</t>
  </si>
  <si>
    <t xml:space="preserve">mt26egm010df</t>
  </si>
  <si>
    <t xml:space="preserve">Ud</t>
  </si>
  <si>
    <t xml:space="preserve">Equipo de motorización para apertura y cierre automático, para puerta de garaje seccional de hasta 60 kg de peso.</t>
  </si>
  <si>
    <t xml:space="preserve">mt26egm012</t>
  </si>
  <si>
    <t xml:space="preserve">Ud</t>
  </si>
  <si>
    <t xml:space="preserve">Accesorios (cerradura, pulsador, emisor, receptor y fotocélula) para automatización de puerta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</si>
  <si>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</si>
  <si>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</si>
  <si>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</si>
  <si>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</si>
  <si>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</si>
  <si>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</si>
  <si>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</si>
  <si>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</si>
  <si>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</si>
  <si>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</si>
  <si>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</si>
  <si>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</si>
  <si>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</si>
  <si>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</si>
  <si>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mo003</t>
  </si>
  <si>
    <t xml:space="preserve">h</t>
  </si>
  <si>
    <t xml:space="preserve">Oficial 1ª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</si>
  <si>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</si>
  <si>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</si>
  <si>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</si>
  <si>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</si>
  <si>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574,59€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</si>
  <si>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</si>
  <si>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</si>
  <si>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</si>
  <si>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</si>
  <si>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</si>
  <si>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13241-1:2004/A1:2011</t>
  </si>
  <si>
    <t xml:space="preserve">Puertas industriales, comerciales, de garaje y portones. Norma de producto. Parte 1: Productos sin características de resistencia al fuego o control de humos.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</si>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</sst>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6.29" customWidth="1"/>
    <col min="5" max="5" width="71.06" customWidth="1"/>
    <col min="6" max="6" width="13.26" customWidth="1"/>
    <col min="7" max="7" width="11.56" customWidth="1"/>
    <col min="8" max="8" width="2.5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</row>
    <row r="5" spans="1:9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  <c r="I8" s="7"/>
    </row>
    <row r="9" spans="1:9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1849.26</v>
      </c>
      <c r="H10" s="12">
        <f ca="1">ROUND(INDIRECT(ADDRESS(ROW()+(0), COLUMN()+(-2), 1))*INDIRECT(ADDRESS(ROW()+(0), COLUMN()+(-1), 1)), 2)</f>
        <v>1849.26</v>
      </c>
      <c r="I10" s="12"/>
    </row>
    <row r="11" spans="1:9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450</v>
      </c>
      <c r="H11" s="12">
        <f ca="1">ROUND(INDIRECT(ADDRESS(ROW()+(0), COLUMN()+(-2), 1))*INDIRECT(ADDRESS(ROW()+(0), COLUMN()+(-1), 1)), 2)</f>
        <v>450</v>
      </c>
      <c r="I11" s="12"/>
    </row>
    <row r="12" spans="1:9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305</v>
      </c>
      <c r="H12" s="14">
        <f ca="1">ROUND(INDIRECT(ADDRESS(ROW()+(0), COLUMN()+(-2), 1))*INDIRECT(ADDRESS(ROW()+(0), COLUMN()+(-1), 1)), 2)</f>
        <v>305</v>
      </c>
      <c r="I12" s="14"/>
    </row>
    <row r="13" spans="1:9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2604.26</v>
      </c>
      <c r="I13" s="17"/>
    </row>
    <row r="14" spans="1:9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  <c r="I14" s="15"/>
    </row>
    <row r="15" spans="1:9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0.809</v>
      </c>
      <c r="G15" s="12">
        <v>18.91</v>
      </c>
      <c r="H15" s="12">
        <f ca="1">ROUND(INDIRECT(ADDRESS(ROW()+(0), COLUMN()+(-2), 1))*INDIRECT(ADDRESS(ROW()+(0), COLUMN()+(-1), 1)), 2)</f>
        <v>15.3</v>
      </c>
      <c r="I15" s="12"/>
    </row>
    <row r="16" spans="1:9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0.809</v>
      </c>
      <c r="G16" s="12">
        <v>17.64</v>
      </c>
      <c r="H16" s="12">
        <f ca="1">ROUND(INDIRECT(ADDRESS(ROW()+(0), COLUMN()+(-2), 1))*INDIRECT(ADDRESS(ROW()+(0), COLUMN()+(-1), 1)), 2)</f>
        <v>14.27</v>
      </c>
      <c r="I16" s="12"/>
    </row>
    <row r="17" spans="1:9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1.887</v>
      </c>
      <c r="G17" s="12">
        <v>19.17</v>
      </c>
      <c r="H17" s="12">
        <f ca="1">ROUND(INDIRECT(ADDRESS(ROW()+(0), COLUMN()+(-2), 1))*INDIRECT(ADDRESS(ROW()+(0), COLUMN()+(-1), 1)), 2)</f>
        <v>36.17</v>
      </c>
      <c r="I17" s="12"/>
    </row>
    <row r="18" spans="1:9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1.887</v>
      </c>
      <c r="G18" s="12">
        <v>18.24</v>
      </c>
      <c r="H18" s="12">
        <f ca="1">ROUND(INDIRECT(ADDRESS(ROW()+(0), COLUMN()+(-2), 1))*INDIRECT(ADDRESS(ROW()+(0), COLUMN()+(-1), 1)), 2)</f>
        <v>34.42</v>
      </c>
      <c r="I18" s="12"/>
    </row>
    <row r="19" spans="1:9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5.761</v>
      </c>
      <c r="G19" s="14">
        <v>19.48</v>
      </c>
      <c r="H19" s="14">
        <f ca="1">ROUND(INDIRECT(ADDRESS(ROW()+(0), COLUMN()+(-2), 1))*INDIRECT(ADDRESS(ROW()+(0), COLUMN()+(-1), 1)), 2)</f>
        <v>112.22</v>
      </c>
      <c r="I19" s="14"/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212.38</v>
      </c>
      <c r="I20" s="17"/>
    </row>
    <row r="21" spans="1:9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  <c r="I21" s="15"/>
    </row>
    <row r="22" spans="1:9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2816.64</v>
      </c>
      <c r="H22" s="14">
        <f ca="1">ROUND(INDIRECT(ADDRESS(ROW()+(0), COLUMN()+(-2), 1))*INDIRECT(ADDRESS(ROW()+(0), COLUMN()+(-1), 1))/100, 2)</f>
        <v>56.33</v>
      </c>
      <c r="I22" s="14"/>
    </row>
    <row r="23" spans="1:9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2872.97</v>
      </c>
      <c r="I23" s="26"/>
    </row>
    <row r="26" spans="1:9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 t="s">
        <v>46</v>
      </c>
      <c r="H26" s="27"/>
      <c r="I26" s="27" t="s">
        <v>47</v>
      </c>
    </row>
    <row r="27" spans="1:9" ht="13.50" thickBot="1" customHeight="1">
      <c r="A27" s="28" t="s">
        <v>48</v>
      </c>
      <c r="B27" s="28"/>
      <c r="C27" s="28"/>
      <c r="D27" s="28"/>
      <c r="E27" s="28"/>
      <c r="F27" s="29">
        <v>112012</v>
      </c>
      <c r="G27" s="29">
        <v>112013</v>
      </c>
      <c r="H27" s="29"/>
      <c r="I27" s="29">
        <v>3</v>
      </c>
    </row>
    <row r="28" spans="1:9" ht="24.00" thickBot="1" customHeight="1">
      <c r="A28" s="30" t="s">
        <v>49</v>
      </c>
      <c r="B28" s="30"/>
      <c r="C28" s="30"/>
      <c r="D28" s="30"/>
      <c r="E28" s="30"/>
      <c r="F28" s="31"/>
      <c r="G28" s="31"/>
      <c r="H28" s="31"/>
      <c r="I28" s="31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67">
    <mergeCell ref="A1:I1"/>
    <mergeCell ref="B3:C3"/>
    <mergeCell ref="D3:I3"/>
    <mergeCell ref="A5:I5"/>
    <mergeCell ref="A8:B8"/>
    <mergeCell ref="C8:D8"/>
    <mergeCell ref="H8:I8"/>
    <mergeCell ref="A9:B9"/>
    <mergeCell ref="C9:D9"/>
    <mergeCell ref="E9:F9"/>
    <mergeCell ref="H9:I9"/>
    <mergeCell ref="A10:B10"/>
    <mergeCell ref="C10:D10"/>
    <mergeCell ref="H10:I10"/>
    <mergeCell ref="A11:B11"/>
    <mergeCell ref="C11:D11"/>
    <mergeCell ref="H11:I11"/>
    <mergeCell ref="A12:B12"/>
    <mergeCell ref="C12:D12"/>
    <mergeCell ref="H12:I12"/>
    <mergeCell ref="A13:B13"/>
    <mergeCell ref="C13:D13"/>
    <mergeCell ref="F13:G13"/>
    <mergeCell ref="H13:I13"/>
    <mergeCell ref="A14:B14"/>
    <mergeCell ref="C14:D14"/>
    <mergeCell ref="E14:F14"/>
    <mergeCell ref="H14:I14"/>
    <mergeCell ref="A15:B15"/>
    <mergeCell ref="C15:D15"/>
    <mergeCell ref="H15:I15"/>
    <mergeCell ref="A16:B16"/>
    <mergeCell ref="C16:D16"/>
    <mergeCell ref="H16:I16"/>
    <mergeCell ref="A17:B17"/>
    <mergeCell ref="C17:D17"/>
    <mergeCell ref="H17:I17"/>
    <mergeCell ref="A18:B18"/>
    <mergeCell ref="C18:D18"/>
    <mergeCell ref="H18:I18"/>
    <mergeCell ref="A19:B19"/>
    <mergeCell ref="C19:D19"/>
    <mergeCell ref="H19:I19"/>
    <mergeCell ref="A20:B20"/>
    <mergeCell ref="C20:D20"/>
    <mergeCell ref="F20:G20"/>
    <mergeCell ref="H20:I20"/>
    <mergeCell ref="A21:B21"/>
    <mergeCell ref="C21:D21"/>
    <mergeCell ref="E21:F21"/>
    <mergeCell ref="H21:I21"/>
    <mergeCell ref="A22:B22"/>
    <mergeCell ref="C22:D22"/>
    <mergeCell ref="H22:I22"/>
    <mergeCell ref="A23:E23"/>
    <mergeCell ref="F23:G23"/>
    <mergeCell ref="H23:I23"/>
    <mergeCell ref="A26:E26"/>
    <mergeCell ref="G26:H26"/>
    <mergeCell ref="A27:E27"/>
    <mergeCell ref="F27:F28"/>
    <mergeCell ref="G27:H28"/>
    <mergeCell ref="I27:I28"/>
    <mergeCell ref="A28:E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