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<sst xmlns="http://schemas.openxmlformats.org/spreadsheetml/2006/main" count="41" uniqueCount="41">
  <si>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</si>
  <si>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LPM100</t>
  </si>
  <si>
    <t xml:space="preserve">Ud</t>
  </si>
  <si>
    <t xml:space="preserve">Cambio del sentido de apertura de puerta de paso.</t>
  </si>
  <si>
    <r>
      <rPr>
        <sz val="7.80"/>
        <color rgb="FF000000"/>
        <rFont val="Arial"/>
        <family val="2"/>
      </rPr>
      <t xml:space="preserve">Cambio del sentido de apertura de puerta de paso de madera y sustitución de los herrajes existentes por herrajes de cierre de </t>
    </r>
    <r>
      <rPr>
        <b/>
        <sz val="7.80"/>
        <color rgb="FF000000"/>
        <rFont val="Arial"/>
        <family val="2"/>
      </rPr>
      <t xml:space="preserve">latón</t>
    </r>
    <r>
      <rPr>
        <sz val="7.80"/>
        <color rgb="FF000000"/>
        <rFont val="Arial"/>
        <family val="2"/>
      </rPr>
      <t xml:space="preserve"> y </t>
    </r>
    <r>
      <rPr>
        <b/>
        <sz val="7.80"/>
        <color rgb="FF000000"/>
        <rFont val="Arial"/>
        <family val="2"/>
      </rPr>
      <t xml:space="preserve">manivela sobre escudo largo de latón negro brillo, serie básica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</si>
  <si>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</si>
  <si>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</si>
  <si>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</si>
  <si>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</si>
  <si>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</si>
  <si>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</si>
  <si>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mt23ibl010p</t>
  </si>
  <si>
    <t xml:space="preserve">Ud</t>
  </si>
  <si>
    <t xml:space="preserve">Pernio de 100x58 mm, con remate, en latón negro brillo, para puerta de paso interior.</t>
  </si>
  <si>
    <t xml:space="preserve">mt23ppb031</t>
  </si>
  <si>
    <t xml:space="preserve">Ud</t>
  </si>
  <si>
    <t xml:space="preserve">Tornillo de latón 21/35 mm.</t>
  </si>
  <si>
    <t xml:space="preserve">mt23ppb200</t>
  </si>
  <si>
    <t xml:space="preserve">Ud</t>
  </si>
  <si>
    <t xml:space="preserve">Cerradura de embutir, frente, accesorios y tornillos de atado, para puerta de paso interior, según UNE-EN 12209.</t>
  </si>
  <si>
    <t xml:space="preserve">mt23hbl010aa</t>
  </si>
  <si>
    <t xml:space="preserve">Ud</t>
  </si>
  <si>
    <t xml:space="preserve">Juego de manivela y escudo largo de latón negro brillo, serie básica, para puerta de paso interior.</t>
  </si>
  <si>
    <t xml:space="preserve">mo017</t>
  </si>
  <si>
    <t xml:space="preserve">h</t>
  </si>
  <si>
    <t xml:space="preserve">Oficial 1ª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</si>
  <si>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</si>
  <si>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</si>
  <si>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</si>
  <si>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</si>
  <si>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</si>
  <si>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</si>
  <si>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</si>
  <si>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</si>
  <si>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</si>
  <si>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12209:2004</t>
  </si>
  <si>
    <t xml:space="preserve">Herrajes para edificación. Cerraduras y pestillos. Cerraduras, pestillos y cerraderos mecánicos. Requisitos y métodos de ensayo.</t>
  </si>
  <si>
    <t xml:space="preserve">UNE-EN 12209:2004/AC:2008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</si>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</sst>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31" customWidth="1"/>
    <col min="3" max="3" width="2.48" customWidth="1"/>
    <col min="4" max="4" width="10.93" customWidth="1"/>
    <col min="5" max="5" width="56.39" customWidth="1"/>
    <col min="6" max="6" width="7.14" customWidth="1"/>
    <col min="7" max="7" width="4.66" customWidth="1"/>
    <col min="8" max="8" width="2.19" customWidth="1"/>
    <col min="9" max="9" width="6.70" customWidth="1"/>
    <col min="10" max="10" width="4.66" customWidth="1"/>
    <col min="11" max="11" width="1.89" customWidth="1"/>
    <col min="12" max="12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  <c r="L7" s="9"/>
    </row>
    <row r="8" spans="1:12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3.000000</v>
      </c>
      <c r="G8" s="16">
        <v>0.740000</v>
      </c>
      <c r="H8" s="16"/>
      <c r="I8" s="16"/>
      <c r="J8" s="16">
        <f ca="1">ROUND(INDIRECT(ADDRESS(ROW()+(0), COLUMN()+(-4), 1))*INDIRECT(ADDRESS(ROW()+(0), COLUMN()+(-3), 1)), 2)</f>
        <v>2.220000</v>
      </c>
      <c r="K8" s="16"/>
      <c r="L8" s="16"/>
    </row>
    <row r="9" spans="1:12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18.000000</v>
      </c>
      <c r="G9" s="20">
        <v>0.060000</v>
      </c>
      <c r="H9" s="20"/>
      <c r="I9" s="20"/>
      <c r="J9" s="20">
        <f ca="1">ROUND(INDIRECT(ADDRESS(ROW()+(0), COLUMN()+(-4), 1))*INDIRECT(ADDRESS(ROW()+(0), COLUMN()+(-3), 1)), 2)</f>
        <v>1.080000</v>
      </c>
      <c r="K9" s="20"/>
      <c r="L9" s="20"/>
    </row>
    <row r="10" spans="1:12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1.000000</v>
      </c>
      <c r="G10" s="20">
        <v>11.290000</v>
      </c>
      <c r="H10" s="20"/>
      <c r="I10" s="20"/>
      <c r="J10" s="20">
        <f ca="1">ROUND(INDIRECT(ADDRESS(ROW()+(0), COLUMN()+(-4), 1))*INDIRECT(ADDRESS(ROW()+(0), COLUMN()+(-3), 1)), 2)</f>
        <v>11.290000</v>
      </c>
      <c r="K10" s="20"/>
      <c r="L10" s="20"/>
    </row>
    <row r="11" spans="1:12" ht="21.6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1.000000</v>
      </c>
      <c r="G11" s="20">
        <v>8.120000</v>
      </c>
      <c r="H11" s="20"/>
      <c r="I11" s="20"/>
      <c r="J11" s="20">
        <f ca="1">ROUND(INDIRECT(ADDRESS(ROW()+(0), COLUMN()+(-4), 1))*INDIRECT(ADDRESS(ROW()+(0), COLUMN()+(-3), 1)), 2)</f>
        <v>8.120000</v>
      </c>
      <c r="K11" s="20"/>
      <c r="L11" s="20"/>
    </row>
    <row r="12" spans="1:12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0.580000</v>
      </c>
      <c r="G12" s="24">
        <v>17.700000</v>
      </c>
      <c r="H12" s="24"/>
      <c r="I12" s="24"/>
      <c r="J12" s="24">
        <f ca="1">ROUND(INDIRECT(ADDRESS(ROW()+(0), COLUMN()+(-4), 1))*INDIRECT(ADDRESS(ROW()+(0), COLUMN()+(-3), 1)), 2)</f>
        <v>10.270000</v>
      </c>
      <c r="K12" s="24"/>
      <c r="L12" s="24"/>
    </row>
    <row r="13" spans="1:12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32.980000</v>
      </c>
      <c r="H13" s="16"/>
      <c r="I13" s="16"/>
      <c r="J13" s="16">
        <f ca="1">ROUND(INDIRECT(ADDRESS(ROW()+(0), COLUMN()+(-4), 1))*INDIRECT(ADDRESS(ROW()+(0), COLUMN()+(-3), 1))/100, 2)</f>
        <v>0.660000</v>
      </c>
      <c r="K13" s="16"/>
      <c r="L13" s="16"/>
    </row>
    <row r="14" spans="1:12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33.640000</v>
      </c>
      <c r="H14" s="24"/>
      <c r="I14" s="24"/>
      <c r="J14" s="24">
        <f ca="1">ROUND(INDIRECT(ADDRESS(ROW()+(0), COLUMN()+(-4), 1))*INDIRECT(ADDRESS(ROW()+(0), COLUMN()+(-3), 1))/100, 2)</f>
        <v>1.010000</v>
      </c>
      <c r="K14" s="24"/>
      <c r="L14" s="24"/>
    </row>
    <row r="15" spans="1:12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34.650000</v>
      </c>
      <c r="K15" s="28"/>
      <c r="L15" s="28"/>
    </row>
    <row r="18" spans="1:12" ht="21.60" thickBot="1" customHeight="1">
      <c r="A18" s="29" t="s">
        <v>31</v>
      </c>
      <c r="B18" s="29"/>
      <c r="C18" s="29"/>
      <c r="D18" s="29"/>
      <c r="E18" s="29"/>
      <c r="F18" s="29" t="s">
        <v>32</v>
      </c>
      <c r="G18" s="29"/>
      <c r="H18" s="29" t="s">
        <v>33</v>
      </c>
      <c r="I18" s="29"/>
      <c r="J18" s="29"/>
      <c r="K18" s="29" t="s">
        <v>34</v>
      </c>
      <c r="L18" s="29"/>
    </row>
    <row r="19" spans="1:12" ht="12.00" thickBot="1" customHeight="1">
      <c r="A19" s="30" t="s">
        <v>35</v>
      </c>
      <c r="B19" s="30"/>
      <c r="C19" s="30"/>
      <c r="D19" s="30"/>
      <c r="E19" s="30"/>
      <c r="F19" s="31">
        <v>1122004.000000</v>
      </c>
      <c r="G19" s="31"/>
      <c r="H19" s="31">
        <v>162006.000000</v>
      </c>
      <c r="I19" s="31"/>
      <c r="J19" s="31"/>
      <c r="K19" s="31">
        <v>1.000000</v>
      </c>
      <c r="L19" s="31"/>
    </row>
    <row r="20" spans="1:12" ht="21.6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  <c r="L20" s="33"/>
    </row>
    <row r="21" spans="1:12" ht="12.00" thickBot="1" customHeight="1">
      <c r="A21" s="34" t="s">
        <v>37</v>
      </c>
      <c r="B21" s="34"/>
      <c r="C21" s="34"/>
      <c r="D21" s="34"/>
      <c r="E21" s="34"/>
      <c r="F21" s="35">
        <v>162006.000000</v>
      </c>
      <c r="G21" s="35"/>
      <c r="H21" s="35">
        <v>162006.000000</v>
      </c>
      <c r="I21" s="35"/>
      <c r="J21" s="35"/>
      <c r="K21" s="35"/>
      <c r="L21" s="35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9">
    <mergeCell ref="A1:L1"/>
    <mergeCell ref="A3:B3"/>
    <mergeCell ref="C3:D3"/>
    <mergeCell ref="E3:H3"/>
    <mergeCell ref="J3:K3"/>
    <mergeCell ref="A4:L4"/>
    <mergeCell ref="B7:C7"/>
    <mergeCell ref="D7:E7"/>
    <mergeCell ref="G7:I7"/>
    <mergeCell ref="J7:L7"/>
    <mergeCell ref="B8:C8"/>
    <mergeCell ref="D8:E8"/>
    <mergeCell ref="G8:I8"/>
    <mergeCell ref="J8:L8"/>
    <mergeCell ref="B9:C9"/>
    <mergeCell ref="D9:E9"/>
    <mergeCell ref="G9:I9"/>
    <mergeCell ref="J9:L9"/>
    <mergeCell ref="B10:C10"/>
    <mergeCell ref="D10:E10"/>
    <mergeCell ref="G10:I10"/>
    <mergeCell ref="J10:L10"/>
    <mergeCell ref="B11:C11"/>
    <mergeCell ref="D11:E11"/>
    <mergeCell ref="G11:I11"/>
    <mergeCell ref="J11:L11"/>
    <mergeCell ref="B12:C12"/>
    <mergeCell ref="D12:E12"/>
    <mergeCell ref="G12:I12"/>
    <mergeCell ref="J12:L12"/>
    <mergeCell ref="B13:C13"/>
    <mergeCell ref="D13:E13"/>
    <mergeCell ref="G13:I13"/>
    <mergeCell ref="J13:L13"/>
    <mergeCell ref="B14:C14"/>
    <mergeCell ref="D14:E14"/>
    <mergeCell ref="G14:I14"/>
    <mergeCell ref="J14:L14"/>
    <mergeCell ref="B15:C15"/>
    <mergeCell ref="D15:E15"/>
    <mergeCell ref="G15:I15"/>
    <mergeCell ref="J15:L15"/>
    <mergeCell ref="A18:E18"/>
    <mergeCell ref="F18:G18"/>
    <mergeCell ref="H18:J18"/>
    <mergeCell ref="K18:L18"/>
    <mergeCell ref="A19:E19"/>
    <mergeCell ref="F19:G19"/>
    <mergeCell ref="H19:J19"/>
    <mergeCell ref="K19:L21"/>
    <mergeCell ref="A20:E20"/>
    <mergeCell ref="F20:G20"/>
    <mergeCell ref="H20:J20"/>
    <mergeCell ref="A21:E21"/>
    <mergeCell ref="F21:G21"/>
    <mergeCell ref="H21:J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