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<sst xmlns="http://schemas.openxmlformats.org/spreadsheetml/2006/main" count="38" uniqueCount="38">
  <si>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</si>
  <si>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LSZ062</t>
  </si>
  <si>
    <t xml:space="preserve">m²</t>
  </si>
  <si>
    <t xml:space="preserve">Celosía de lamas cerámicas extruidas, sistema "CERÁMICA MAYOR - TEMPIO".</t>
  </si>
  <si>
    <r>
      <rPr>
        <sz val="8.25"/>
        <color rgb="FF000000"/>
        <rFont val="Arial"/>
        <family val="2"/>
      </rPr>
      <t xml:space="preserve">Celosía sistema "CERÁMICA MAYOR - TEMPIO", de </t>
    </r>
    <r>
      <rPr>
        <b/>
        <sz val="8.25"/>
        <color rgb="FF000000"/>
        <rFont val="Arial"/>
        <family val="2"/>
      </rPr>
      <t xml:space="preserve">lamas cerámicas extruidas de sección cuadrada, modelo Baguette B-5x5, de 50x50 mm y 1000 mm de longitud, color Blanco W2-07, gama de colores naturales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subestructura soporte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</si>
  <si>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</si>
  <si>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</si>
  <si>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</si>
  <si>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</si>
  <si>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</si>
  <si>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</si>
  <si>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</si>
  <si>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mt12pcm120ka</t>
  </si>
  <si>
    <t xml:space="preserve">m</t>
  </si>
  <si>
    <t xml:space="preserve">Lama cerámica extruida, de sección cuadrada, modelo Baguette B-5x5 "CERÁMICA MAYOR - TEMPIO", de 50x50 mm y 1000 mm de longitud, color Blanco W2-07, gama de colores naturales.</t>
  </si>
  <si>
    <t xml:space="preserve">mt12pcm106f</t>
  </si>
  <si>
    <t xml:space="preserve">Ud</t>
  </si>
  <si>
    <t xml:space="preserve">Repercusión, por m de lama cerámica extruida "CERÁMICA MAYOR - TEMPIO", de anclajes metálicos y tornillería para fijación de la lama a los perfiles verticales.</t>
  </si>
  <si>
    <t xml:space="preserve">mt12pcm107</t>
  </si>
  <si>
    <t xml:space="preserve">m</t>
  </si>
  <si>
    <t xml:space="preserve">Tubo interior de seguridad de aluminio, para lama cerámica extruida "CERÁMICA MAYOR - TEMPIO".</t>
  </si>
  <si>
    <t xml:space="preserve">mt12pcm105f</t>
  </si>
  <si>
    <t xml:space="preserve">m²</t>
  </si>
  <si>
    <t xml:space="preserve">Subestructura soporte compuesta de perfiles verticales de aluminio extruido de aleación 6063 y tratamiento térmico T-5, de 4 mm de espesor medio, ménsulas de aluminio para sustentación y ménsulas de aluminio para retención de los perfiles verticales sujetas mediante anclajes y tornillería de acero inoxidable A2 según DIN 7504-K, de cabeza hexagonal.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</si>
  <si>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</si>
  <si>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</si>
  <si>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</si>
  <si>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</si>
  <si>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</si>
  <si>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</si>
  <si>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</si>
  <si>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</si>
  <si>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</si>
  <si>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</si>
  <si>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</si>
  <si>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</si>
  <si>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67,56€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</si>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</sst>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7.65" customWidth="1"/>
    <col min="3" max="3" width="0.85" customWidth="1"/>
    <col min="4" max="4" width="20.40" customWidth="1"/>
    <col min="5" max="5" width="26.69" customWidth="1"/>
    <col min="6" max="6" width="7.99" customWidth="1"/>
    <col min="7" max="7" width="6.12" customWidth="1"/>
    <col min="8" max="8" width="7.99" customWidth="1"/>
    <col min="9" max="9" width="5.95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10.000000</v>
      </c>
      <c r="H9" s="14"/>
      <c r="I9" s="15">
        <v>14.000000</v>
      </c>
      <c r="J9" s="15"/>
      <c r="K9" s="15">
        <f ca="1">ROUND(INDIRECT(ADDRESS(ROW()+(0), COLUMN()+(-4), 1))*INDIRECT(ADDRESS(ROW()+(0), COLUMN()+(-2), 1)), 2)</f>
        <v>140.000000</v>
      </c>
    </row>
    <row r="10" spans="1:11" ht="34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10.000000</v>
      </c>
      <c r="H10" s="14"/>
      <c r="I10" s="15">
        <v>8.500000</v>
      </c>
      <c r="J10" s="15"/>
      <c r="K10" s="15">
        <f ca="1">ROUND(INDIRECT(ADDRESS(ROW()+(0), COLUMN()+(-4), 1))*INDIRECT(ADDRESS(ROW()+(0), COLUMN()+(-2), 1)), 2)</f>
        <v>85.000000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10.000000</v>
      </c>
      <c r="H11" s="14"/>
      <c r="I11" s="15">
        <v>1.250000</v>
      </c>
      <c r="J11" s="15"/>
      <c r="K11" s="15">
        <f ca="1">ROUND(INDIRECT(ADDRESS(ROW()+(0), COLUMN()+(-4), 1))*INDIRECT(ADDRESS(ROW()+(0), COLUMN()+(-2), 1)), 2)</f>
        <v>12.500000</v>
      </c>
    </row>
    <row r="12" spans="1:11" ht="66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1.000000</v>
      </c>
      <c r="H12" s="16"/>
      <c r="I12" s="17">
        <v>20.000000</v>
      </c>
      <c r="J12" s="17"/>
      <c r="K12" s="17">
        <f ca="1">ROUND(INDIRECT(ADDRESS(ROW()+(0), COLUMN()+(-4), 1))*INDIRECT(ADDRESS(ROW()+(0), COLUMN()+(-2), 1)), 2)</f>
        <v>20.000000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257.500000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3.703000</v>
      </c>
      <c r="H15" s="14"/>
      <c r="I15" s="15">
        <v>17.970000</v>
      </c>
      <c r="J15" s="15"/>
      <c r="K15" s="15">
        <f ca="1">ROUND(INDIRECT(ADDRESS(ROW()+(0), COLUMN()+(-4), 1))*INDIRECT(ADDRESS(ROW()+(0), COLUMN()+(-2), 1)), 2)</f>
        <v>66.540000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3.703000</v>
      </c>
      <c r="H16" s="16"/>
      <c r="I16" s="17">
        <v>16.690000</v>
      </c>
      <c r="J16" s="17"/>
      <c r="K16" s="17">
        <f ca="1">ROUND(INDIRECT(ADDRESS(ROW()+(0), COLUMN()+(-4), 1))*INDIRECT(ADDRESS(ROW()+(0), COLUMN()+(-2), 1)), 2)</f>
        <v>61.800000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128.340000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3.000000</v>
      </c>
      <c r="H19" s="16"/>
      <c r="I19" s="17">
        <f ca="1">ROUND(SUM(INDIRECT(ADDRESS(ROW()+(-2), COLUMN()+(2), 1)),INDIRECT(ADDRESS(ROW()+(-6), COLUMN()+(2), 1))), 2)</f>
        <v>385.840000</v>
      </c>
      <c r="J19" s="17"/>
      <c r="K19" s="17">
        <f ca="1">ROUND(INDIRECT(ADDRESS(ROW()+(0), COLUMN()+(-4), 1))*INDIRECT(ADDRESS(ROW()+(0), COLUMN()+(-2), 1))/100, 2)</f>
        <v>11.580000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397.420000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