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<sst xmlns="http://schemas.openxmlformats.org/spreadsheetml/2006/main" count="46" uniqueCount="46">
  <si>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</si>
  <si>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LVS020</t>
  </si>
  <si>
    <t xml:space="preserve">m²</t>
  </si>
  <si>
    <t xml:space="preserve">Vidrio laminar de seguridad, antiagresión.</t>
  </si>
  <si>
    <r>
      <rPr>
        <sz val="8.25"/>
        <color rgb="FF000000"/>
        <rFont val="Arial"/>
        <family val="2"/>
      </rPr>
      <t xml:space="preserve">Vidrio laminar de seguridad, antiagresión, compuesto por dos lunas de 8 mm de espesor unidas mediante dos láminas translúcidas de butiral de polivinilo, de 0,38 mm de espesor cada una, categoría de resistencia P2A, según UNE-EN 356,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</si>
  <si>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</si>
  <si>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</si>
  <si>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</si>
  <si>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</si>
  <si>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</si>
  <si>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</si>
  <si>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</si>
  <si>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mt21ves020x</t>
  </si>
  <si>
    <t xml:space="preserve">m²</t>
  </si>
  <si>
    <t xml:space="preserve">Vidrio laminar de seguridad, antiagresión, compuesto por dos lunas de 8 mm de espesor unidas mediante dos láminas translúcidas de butiral de polivinilo, de 0,38 mm de espesor cada una, categoría de resistencia P2A, según UNE-EN 356. Según UNE-EN ISO 12543-2 y UNE-EN 14449.</t>
  </si>
  <si>
    <t xml:space="preserve">mt21vva015a</t>
  </si>
  <si>
    <t xml:space="preserve">Ud</t>
  </si>
  <si>
    <t xml:space="preserve">Cartucho de 310 ml de silicona neutra, incolora, dureza Shore A aproximada de 23, según UNE-EN ISO 868 y recuperación elástica &gt;=80%, según UNE-EN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</si>
  <si>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</si>
  <si>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</si>
  <si>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</si>
  <si>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</si>
  <si>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</si>
  <si>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</si>
  <si>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</si>
  <si>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</si>
  <si>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</si>
  <si>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</si>
  <si>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</si>
  <si>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</si>
  <si>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</si>
  <si>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</si>
  <si>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</si>
  <si>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</si>
  <si>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</si>
  <si>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</si>
  <si>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</si>
  <si>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</si>
  <si>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</si>
  <si>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14449:2006</t>
  </si>
  <si>
    <t xml:space="preserve">1/3/4</t>
  </si>
  <si>
    <t xml:space="preserve">Vidrio para la edificación. Vidrio laminado y vidrio laminado de seguridad. Evaluación de la conformidad.</t>
  </si>
  <si>
    <t xml:space="preserve">UNE-EN 14449:2006/AC:2006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</si>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</sst>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08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1.006</v>
      </c>
      <c r="H10" s="11"/>
      <c r="I10" s="12">
        <v>76.77</v>
      </c>
      <c r="J10" s="12">
        <f ca="1">ROUND(INDIRECT(ADDRESS(ROW()+(0), COLUMN()+(-3), 1))*INDIRECT(ADDRESS(ROW()+(0), COLUMN()+(-1), 1)), 2)</f>
        <v>77.23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0.29</v>
      </c>
      <c r="H11" s="11"/>
      <c r="I11" s="12">
        <v>5.77</v>
      </c>
      <c r="J11" s="12">
        <f ca="1">ROUND(INDIRECT(ADDRESS(ROW()+(0), COLUMN()+(-3), 1))*INDIRECT(ADDRESS(ROW()+(0), COLUMN()+(-1), 1)), 2)</f>
        <v>1.67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1</v>
      </c>
      <c r="H12" s="13"/>
      <c r="I12" s="14">
        <v>1.26</v>
      </c>
      <c r="J12" s="14">
        <f ca="1">ROUND(INDIRECT(ADDRESS(ROW()+(0), COLUMN()+(-3), 1))*INDIRECT(ADDRESS(ROW()+(0), COLUMN()+(-1), 1)), 2)</f>
        <v>1.26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80.16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0.567</v>
      </c>
      <c r="H15" s="11"/>
      <c r="I15" s="12">
        <v>20.26</v>
      </c>
      <c r="J15" s="12">
        <f ca="1">ROUND(INDIRECT(ADDRESS(ROW()+(0), COLUMN()+(-3), 1))*INDIRECT(ADDRESS(ROW()+(0), COLUMN()+(-1), 1)), 2)</f>
        <v>11.49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0.567</v>
      </c>
      <c r="H16" s="13"/>
      <c r="I16" s="14">
        <v>19.47</v>
      </c>
      <c r="J16" s="14">
        <f ca="1">ROUND(INDIRECT(ADDRESS(ROW()+(0), COLUMN()+(-3), 1))*INDIRECT(ADDRESS(ROW()+(0), COLUMN()+(-1), 1)), 2)</f>
        <v>11.04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22.53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102.69</v>
      </c>
      <c r="J19" s="14">
        <f ca="1">ROUND(INDIRECT(ADDRESS(ROW()+(0), COLUMN()+(-3), 1))*INDIRECT(ADDRESS(ROW()+(0), COLUMN()+(-1), 1))/100, 2)</f>
        <v>2.05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104.74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132006</v>
      </c>
      <c r="G24" s="29"/>
      <c r="H24" s="29">
        <v>132007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32" t="s">
        <v>42</v>
      </c>
      <c r="B26" s="32"/>
      <c r="C26" s="32"/>
      <c r="D26" s="32"/>
      <c r="E26" s="32"/>
      <c r="F26" s="33">
        <v>162006</v>
      </c>
      <c r="G26" s="33"/>
      <c r="H26" s="33">
        <v>162006</v>
      </c>
      <c r="I26" s="33"/>
      <c r="J26" s="33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7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4"/>
    <mergeCell ref="H24:I24"/>
    <mergeCell ref="J24:J26"/>
    <mergeCell ref="A25:E25"/>
    <mergeCell ref="F25:G25"/>
    <mergeCell ref="H25:I25"/>
    <mergeCell ref="A26:E26"/>
    <mergeCell ref="F26:G26"/>
    <mergeCell ref="H26:I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