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<sst xmlns="http://schemas.openxmlformats.org/spreadsheetml/2006/main" count="39" uniqueCount="39">
  <si>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</si>
  <si>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NAQ021</t>
  </si>
  <si>
    <t xml:space="preserve">m²</t>
  </si>
  <si>
    <t xml:space="preserve">Aislamiento interior de cubiertas inclinadas sobre espacio habitable. Sistema "ROCKWOOL".</t>
  </si>
  <si>
    <r>
      <rPr>
        <sz val="8.25"/>
        <color rgb="FF000000"/>
        <rFont val="Arial"/>
        <family val="2"/>
      </rPr>
      <t xml:space="preserve">Aislamiento por el interior sobre espacio habitable en cubiertas inclinadas, compuesto por </t>
    </r>
    <r>
      <rPr>
        <b/>
        <sz val="8.25"/>
        <color rgb="FF000000"/>
        <rFont val="Arial"/>
        <family val="2"/>
      </rPr>
      <t xml:space="preserve">panel lana mineral de lana de roca volcánica Alpharock -E- 225 "ROCKWOOL", según UNE-EN 13162, no revestido, de 60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</si>
  <si>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</si>
  <si>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</si>
  <si>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</si>
  <si>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</si>
  <si>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</si>
  <si>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</si>
  <si>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</si>
  <si>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mt16lrw030hdt</t>
  </si>
  <si>
    <t xml:space="preserve">m²</t>
  </si>
  <si>
    <t xml:space="preserve">Panel rígido de lana de roca volcánica Alpharock -E- 225 "ROCKWOOL", según UNE-EN 13162, no revestido, de 60 mm de espesor, resistencia térmica 1,75 m²K/W, conductividad térmica 0,034 W/(mK), densidad 70 kg/m³, calor específico 840 J/kgK y factor de resistencia a la difusión del vapor de agua 1,3.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</si>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</sst>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60" customWidth="1"/>
    <col min="2" max="2" width="7.31" customWidth="1"/>
    <col min="3" max="3" width="18.70" customWidth="1"/>
    <col min="4" max="4" width="34.85" customWidth="1"/>
    <col min="5" max="5" width="3.91" customWidth="1"/>
    <col min="6" max="6" width="8.33" customWidth="1"/>
    <col min="7" max="7" width="1.19" customWidth="1"/>
    <col min="8" max="8" width="4.59" customWidth="1"/>
    <col min="9" max="9" width="6.46" customWidth="1"/>
    <col min="10" max="10" width="3.40" customWidth="1"/>
    <col min="11" max="11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55.50" thickBot="1" customHeight="1">
      <c r="A9" s="1" t="s">
        <v>12</v>
      </c>
      <c r="B9" s="13" t="s">
        <v>13</v>
      </c>
      <c r="C9" s="1" t="s">
        <v>14</v>
      </c>
      <c r="D9" s="1"/>
      <c r="E9" s="1"/>
      <c r="F9" s="15">
        <v>1.050000</v>
      </c>
      <c r="G9" s="15"/>
      <c r="H9" s="15"/>
      <c r="I9" s="17">
        <v>9.510000</v>
      </c>
      <c r="J9" s="17"/>
      <c r="K9" s="17">
        <f ca="1">ROUND(INDIRECT(ADDRESS(ROW()+(0), COLUMN()+(-5), 1))*INDIRECT(ADDRESS(ROW()+(0), COLUMN()+(-2), 1)), 2)</f>
        <v>9.990000</v>
      </c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12"/>
      <c r="K10" s="20">
        <f ca="1">ROUND(SUM(INDIRECT(ADDRESS(ROW()+(-1), COLUMN()+(0), 1))), 2)</f>
        <v>9.990000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4">
        <v>0.069000</v>
      </c>
      <c r="G12" s="14"/>
      <c r="H12" s="14"/>
      <c r="I12" s="16">
        <v>17.970000</v>
      </c>
      <c r="J12" s="16"/>
      <c r="K12" s="16">
        <f ca="1">ROUND(INDIRECT(ADDRESS(ROW()+(0), COLUMN()+(-5), 1))*INDIRECT(ADDRESS(ROW()+(0), COLUMN()+(-2), 1)), 2)</f>
        <v>1.240000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5">
        <v>0.069000</v>
      </c>
      <c r="G13" s="15"/>
      <c r="H13" s="15"/>
      <c r="I13" s="17">
        <v>16.690000</v>
      </c>
      <c r="J13" s="17"/>
      <c r="K13" s="17">
        <f ca="1">ROUND(INDIRECT(ADDRESS(ROW()+(0), COLUMN()+(-5), 1))*INDIRECT(ADDRESS(ROW()+(0), COLUMN()+(-2), 1)), 2)</f>
        <v>1.150000</v>
      </c>
    </row>
    <row r="14" spans="1:11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12"/>
      <c r="K14" s="20">
        <f ca="1">ROUND(SUM(INDIRECT(ADDRESS(ROW()+(-1), COLUMN()+(0), 1)),INDIRECT(ADDRESS(ROW()+(-2), COLUMN()+(0), 1))), 2)</f>
        <v>2.390000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15">
        <v>2.000000</v>
      </c>
      <c r="G16" s="15"/>
      <c r="H16" s="15"/>
      <c r="I16" s="17">
        <f ca="1">ROUND(SUM(INDIRECT(ADDRESS(ROW()+(-2), COLUMN()+(2), 1)),INDIRECT(ADDRESS(ROW()+(-6), COLUMN()+(2), 1))), 2)</f>
        <v>12.380000</v>
      </c>
      <c r="J16" s="17"/>
      <c r="K16" s="17">
        <f ca="1">ROUND(INDIRECT(ADDRESS(ROW()+(0), COLUMN()+(-5), 1))*INDIRECT(ADDRESS(ROW()+(0), COLUMN()+(-2), 1))/100, 2)</f>
        <v>0.250000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24" t="s">
        <v>28</v>
      </c>
      <c r="G17" s="24"/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12.630000</v>
      </c>
    </row>
    <row r="20" spans="1:11" ht="13.50" thickBot="1" customHeight="1">
      <c r="A20" s="27" t="s">
        <v>29</v>
      </c>
      <c r="B20" s="27"/>
      <c r="C20" s="27"/>
      <c r="D20" s="27"/>
      <c r="E20" s="27" t="s">
        <v>30</v>
      </c>
      <c r="F20" s="27"/>
      <c r="G20" s="27"/>
      <c r="H20" s="27" t="s">
        <v>31</v>
      </c>
      <c r="I20" s="27"/>
      <c r="J20" s="27"/>
      <c r="K20" s="27" t="s">
        <v>32</v>
      </c>
    </row>
    <row r="21" spans="1:11" ht="13.50" thickBot="1" customHeight="1">
      <c r="A21" s="28" t="s">
        <v>33</v>
      </c>
      <c r="B21" s="28"/>
      <c r="C21" s="28"/>
      <c r="D21" s="28"/>
      <c r="E21" s="29">
        <v>192013.000000</v>
      </c>
      <c r="F21" s="29"/>
      <c r="G21" s="29"/>
      <c r="H21" s="29">
        <v>192013.000000</v>
      </c>
      <c r="I21" s="29"/>
      <c r="J21" s="29"/>
      <c r="K21" s="29" t="s">
        <v>34</v>
      </c>
    </row>
    <row r="22" spans="1:11" ht="24.00" thickBot="1" customHeight="1">
      <c r="A22" s="30" t="s">
        <v>35</v>
      </c>
      <c r="B22" s="30"/>
      <c r="C22" s="30"/>
      <c r="D22" s="30"/>
      <c r="E22" s="31"/>
      <c r="F22" s="31"/>
      <c r="G22" s="31"/>
      <c r="H22" s="31"/>
      <c r="I22" s="31"/>
      <c r="J22" s="31"/>
      <c r="K22" s="31"/>
    </row>
    <row r="25" spans="1:1" ht="33.75" thickBot="1" customHeight="1">
      <c r="A25" s="1" t="s">
        <v>36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37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44">
    <mergeCell ref="A1:K1"/>
    <mergeCell ref="A3:B3"/>
    <mergeCell ref="E3:F3"/>
    <mergeCell ref="G3:I3"/>
    <mergeCell ref="J3:K3"/>
    <mergeCell ref="A4:K4"/>
    <mergeCell ref="C7:E7"/>
    <mergeCell ref="F7:H7"/>
    <mergeCell ref="I7:J7"/>
    <mergeCell ref="C8:H8"/>
    <mergeCell ref="I8:J8"/>
    <mergeCell ref="C9:E9"/>
    <mergeCell ref="F9:H9"/>
    <mergeCell ref="I9:J9"/>
    <mergeCell ref="C10:E10"/>
    <mergeCell ref="F10:J10"/>
    <mergeCell ref="C11:H11"/>
    <mergeCell ref="I11:J11"/>
    <mergeCell ref="C12:E12"/>
    <mergeCell ref="F12:H12"/>
    <mergeCell ref="I12:J12"/>
    <mergeCell ref="C13:E13"/>
    <mergeCell ref="F13:H13"/>
    <mergeCell ref="I13:J13"/>
    <mergeCell ref="C14:E14"/>
    <mergeCell ref="F14:J14"/>
    <mergeCell ref="C15:H15"/>
    <mergeCell ref="I15:J15"/>
    <mergeCell ref="C16:E16"/>
    <mergeCell ref="F16:H16"/>
    <mergeCell ref="I16:J16"/>
    <mergeCell ref="A17:E17"/>
    <mergeCell ref="F17:J17"/>
    <mergeCell ref="A20:D20"/>
    <mergeCell ref="E20:G20"/>
    <mergeCell ref="H20:J20"/>
    <mergeCell ref="A21:D21"/>
    <mergeCell ref="E21:G22"/>
    <mergeCell ref="H21:J22"/>
    <mergeCell ref="K21:K22"/>
    <mergeCell ref="A22:D22"/>
    <mergeCell ref="A25:K25"/>
    <mergeCell ref="A26:K26"/>
    <mergeCell ref="A27:K27"/>
  </mergeCells>
  <pageMargins left="0.620079" right="0.472441" top="0.472441" bottom="0.472441" header="0.0" footer="0.0"/>
  <pageSetup paperSize="9" orientation="portrait"/>
  <rowBreaks count="0" manualBreakCount="0">
    </rowBreaks>
</worksheet>
</file>