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<sst xmlns="http://schemas.openxmlformats.org/spreadsheetml/2006/main" count="47" uniqueCount="47">
  <si>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</si>
  <si>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NEL030</t>
  </si>
  <si>
    <t xml:space="preserve">m²</t>
  </si>
  <si>
    <t xml:space="preserve">Lámina de difusión variable.</t>
  </si>
  <si>
    <r>
      <rPr>
        <sz val="8.25"/>
        <color rgb="FF000000"/>
        <rFont val="Arial"/>
        <family val="2"/>
      </rPr>
      <t xml:space="preserve">Lámina de difusión variable de poliamida, con armadura de polipropileno, de 0,2 mm de espesor y 80 g/m², de 0,2 a 5 m de espesor de aire equivalente frente a la difusión de vapor de agua, según UNE-EN 1931, permeabilidad al aire 0,002 m³/h·m² a 50 Pa, Euroclase E de reacción al fuego según UNE-EN 13501-1; colocada por el interior de la cubierta inclinada con una pendiente media del faldón mayor o igual al 30%. Incluso cola para el sellado de encuentros, grapas y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</si>
  <si>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</si>
  <si>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</si>
  <si>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</si>
  <si>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</si>
  <si>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</si>
  <si>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</si>
  <si>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</si>
  <si>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mt15pdr190a</t>
  </si>
  <si>
    <t xml:space="preserve">m²</t>
  </si>
  <si>
    <t xml:space="preserve">Lámina de difusión variable de poliamida, con armadura de polipropileno, de 0,2 mm de espesor y 80 g/m², de 0,2 a 5 m de espesor de aire equivalente frente a la difusión de vapor de agua, según UNE-EN 1931, permeabilidad al aire 0,002 m³/h·m² a 50 Pa, Euroclase E de reacción al fuego según UNE-EN 13501-1, rango de temperatura de trabajo de -20 a 80°C, suministrada en rollos de 1,50x50 m, según UNE-EN 13984.</t>
  </si>
  <si>
    <t xml:space="preserve">mt15pdr300c</t>
  </si>
  <si>
    <t xml:space="preserve">Ud</t>
  </si>
  <si>
    <t xml:space="preserve">Grapa, de acero galvanizado, de 8 mm de altura; para la fijación de láminas para el control del vapor.</t>
  </si>
  <si>
    <t xml:space="preserve">mt15pdr050c</t>
  </si>
  <si>
    <t xml:space="preserve">m</t>
  </si>
  <si>
    <t xml:space="preserve">Cinta autoadhesiva, de polietileno, con adhesivo acrílico sin disolventes, armadura de polietileno y película de separación de papel siliconado, de 0,34 mm de espesor y 60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</si>
  <si>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mt15pdr310a</t>
  </si>
  <si>
    <t xml:space="preserve">Ud</t>
  </si>
  <si>
    <t xml:space="preserve">Cartucho de 310 ml de cola, a base de polímeros en dispersión acuosa, sin disolventes; para el sellado de láminas para el control del vapor.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</si>
  <si>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</si>
  <si>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</si>
  <si>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</si>
  <si>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</si>
  <si>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</si>
  <si>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</si>
  <si>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</si>
  <si>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</si>
  <si>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</si>
  <si>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</si>
  <si>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</si>
  <si>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</si>
  <si>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</si>
  <si>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</si>
  <si>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</si>
  <si>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</si>
  <si>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</si>
  <si>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13984:2013</t>
  </si>
  <si>
    <t xml:space="preserve">1/3/4</t>
  </si>
  <si>
    <t xml:space="preserve">Láminas flexibles para impermeabilización. Láminas plásticas y de caucho para el control del vapor.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</si>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</sst>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2.76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3.4</v>
      </c>
      <c r="J10" s="12">
        <f ca="1">ROUND(INDIRECT(ADDRESS(ROW()+(0), COLUMN()+(-3), 1))*INDIRECT(ADDRESS(ROW()+(0), COLUMN()+(-1), 1)), 2)</f>
        <v>3.74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>
        <f ca="1">ROUND(INDIRECT(ADDRESS(ROW()+(0), COLUMN()+(-3), 1))*INDIRECT(ADDRESS(ROW()+(0), COLUMN()+(-1), 1)), 2)</f>
        <v>0.1</v>
      </c>
    </row>
    <row r="12" spans="1:10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1.02</v>
      </c>
      <c r="H12" s="11"/>
      <c r="I12" s="12">
        <v>1.22</v>
      </c>
      <c r="J12" s="12">
        <f ca="1">ROUND(INDIRECT(ADDRESS(ROW()+(0), COLUMN()+(-3), 1))*INDIRECT(ADDRESS(ROW()+(0), COLUMN()+(-1), 1)), 2)</f>
        <v>1.24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0.17</v>
      </c>
      <c r="H13" s="13"/>
      <c r="I13" s="14">
        <v>13.81</v>
      </c>
      <c r="J13" s="14">
        <f ca="1">ROUND(INDIRECT(ADDRESS(ROW()+(0), COLUMN()+(-3), 1))*INDIRECT(ADDRESS(ROW()+(0), COLUMN()+(-1), 1)), 2)</f>
        <v>2.35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7.43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0.06</v>
      </c>
      <c r="H16" s="11"/>
      <c r="I16" s="12">
        <v>20.87</v>
      </c>
      <c r="J16" s="12">
        <f ca="1">ROUND(INDIRECT(ADDRESS(ROW()+(0), COLUMN()+(-3), 1))*INDIRECT(ADDRESS(ROW()+(0), COLUMN()+(-1), 1)), 2)</f>
        <v>1.25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0.03</v>
      </c>
      <c r="H17" s="13"/>
      <c r="I17" s="14">
        <v>19.6</v>
      </c>
      <c r="J17" s="14">
        <f ca="1">ROUND(INDIRECT(ADDRESS(ROW()+(0), COLUMN()+(-3), 1))*INDIRECT(ADDRESS(ROW()+(0), COLUMN()+(-1), 1)), 2)</f>
        <v>0.59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1.84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9.27</v>
      </c>
      <c r="J20" s="14">
        <f ca="1">ROUND(INDIRECT(ADDRESS(ROW()+(0), COLUMN()+(-3), 1))*INDIRECT(ADDRESS(ROW()+(0), COLUMN()+(-1), 1))/100, 2)</f>
        <v>0.19</v>
      </c>
    </row>
    <row r="21" spans="1:10" ht="13.50" thickBot="1" customHeight="1">
      <c r="A21" s="8"/>
      <c r="B21" s="8"/>
      <c r="C21" s="8"/>
      <c r="D21" s="8"/>
      <c r="E21" s="8"/>
      <c r="F21" s="8"/>
      <c r="G21" s="21" t="s">
        <v>36</v>
      </c>
      <c r="H21" s="21"/>
      <c r="I21" s="21"/>
      <c r="J21" s="22">
        <f ca="1">ROUND(SUM(INDIRECT(ADDRESS(ROW()+(-1), COLUMN()+(0), 1)),INDIRECT(ADDRESS(ROW()+(-3), COLUMN()+(0), 1)),INDIRECT(ADDRESS(ROW()+(-7), COLUMN()+(0), 1))), 2)</f>
        <v>9.46</v>
      </c>
    </row>
    <row r="24" spans="1:10" ht="13.50" thickBot="1" customHeight="1">
      <c r="A24" s="23" t="s">
        <v>37</v>
      </c>
      <c r="B24" s="23"/>
      <c r="C24" s="23"/>
      <c r="D24" s="23"/>
      <c r="E24" s="23"/>
      <c r="F24" s="23" t="s">
        <v>38</v>
      </c>
      <c r="G24" s="23"/>
      <c r="H24" s="23" t="s">
        <v>39</v>
      </c>
      <c r="I24" s="23"/>
      <c r="J24" s="23" t="s">
        <v>40</v>
      </c>
    </row>
    <row r="25" spans="1:10" ht="13.50" thickBot="1" customHeight="1">
      <c r="A25" s="24" t="s">
        <v>41</v>
      </c>
      <c r="B25" s="24"/>
      <c r="C25" s="24"/>
      <c r="D25" s="24"/>
      <c r="E25" s="24"/>
      <c r="F25" s="25">
        <v>1.11201e+006</v>
      </c>
      <c r="G25" s="25"/>
      <c r="H25" s="25">
        <v>1.11201e+006</v>
      </c>
      <c r="I25" s="25"/>
      <c r="J25" s="25" t="s">
        <v>42</v>
      </c>
    </row>
    <row r="26" spans="1:10" ht="24.00" thickBot="1" customHeight="1">
      <c r="A26" s="26" t="s">
        <v>43</v>
      </c>
      <c r="B26" s="26"/>
      <c r="C26" s="26"/>
      <c r="D26" s="26"/>
      <c r="E26" s="26"/>
      <c r="F26" s="27"/>
      <c r="G26" s="27"/>
      <c r="H26" s="27"/>
      <c r="I26" s="27"/>
      <c r="J26" s="27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