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<sst xmlns="http://schemas.openxmlformats.org/spreadsheetml/2006/main" count="44" uniqueCount="44">
  <si>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</si>
  <si>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NEL040</t>
  </si>
  <si>
    <t xml:space="preserve">m²</t>
  </si>
  <si>
    <t xml:space="preserve">Freno de vapor.</t>
  </si>
  <si>
    <r>
      <rPr>
        <b/>
        <sz val="8.25"/>
        <color rgb="FF000000"/>
        <rFont val="Arial"/>
        <family val="2"/>
      </rPr>
      <t xml:space="preserve">Freno de vapor con estanqueidad al aire de polipropileno, con armadura, de 0,5 mm de espesor y 150 g/m²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colocado por el exterior de la cubierta inclinada con una pendiente media del faldón mayor o igual al 30%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</si>
  <si>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</si>
  <si>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</si>
  <si>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</si>
  <si>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</si>
  <si>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</si>
  <si>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</si>
  <si>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</si>
  <si>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mt15pdr100ca</t>
  </si>
  <si>
    <t xml:space="preserve">m²</t>
  </si>
  <si>
    <t xml:space="preserve">Freno de vapor con estanqueidad al aire de polipropileno, con armadura, de 0,5 mm de espesor y 150 g/m², de 13 m de espesor de aire equivalente frente a la difusión de vapor de agua, según UNE-EN 1931, (Euroclase E de reacción al fuego, según UNE-EN 13501-1), rango de temperatura de trabajo de -40 a 80°C, suministrada en rollos de 1,50x50 m, según UNE-EN 13984.</t>
  </si>
  <si>
    <t xml:space="preserve">mt15pdr300a</t>
  </si>
  <si>
    <t xml:space="preserve">Ud</t>
  </si>
  <si>
    <t xml:space="preserve">Grapa de acero galvanizado, de 6 mm de altura; para la fijación de láminas para el control del vapor.</t>
  </si>
  <si>
    <t xml:space="preserve">mt15pdr160b</t>
  </si>
  <si>
    <t xml:space="preserve">m</t>
  </si>
  <si>
    <t xml:space="preserve">Cinta autoadhesiva de polietileno, con adhesivo acrílico sin disolventes, armadura de polietileno y película de separación de papel siliconado, de 0,28 mm de espesor y 60 mm de anchura, con resistencia a los rayos UV, rango de temperatura de trabajo de -40 a 100°C, para aplicar en interiores y exteriores,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</si>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</sst>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54.2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1.060000</v>
      </c>
      <c r="H10" s="10"/>
      <c r="I10" s="11">
        <v>2.170000</v>
      </c>
      <c r="J10" s="11">
        <f ca="1">ROUND(INDIRECT(ADDRESS(ROW()+(0), COLUMN()+(-3), 1))*INDIRECT(ADDRESS(ROW()+(0), COLUMN()+(-1), 1)), 2)</f>
        <v>2.300000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5.000000</v>
      </c>
      <c r="H11" s="10"/>
      <c r="I11" s="11">
        <v>0.010000</v>
      </c>
      <c r="J11" s="11">
        <f ca="1">ROUND(INDIRECT(ADDRESS(ROW()+(0), COLUMN()+(-3), 1))*INDIRECT(ADDRESS(ROW()+(0), COLUMN()+(-1), 1)), 2)</f>
        <v>0.050000</v>
      </c>
    </row>
    <row r="12" spans="1:10" ht="76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1.020000</v>
      </c>
      <c r="H12" s="12"/>
      <c r="I12" s="13">
        <v>1.010000</v>
      </c>
      <c r="J12" s="13">
        <f ca="1">ROUND(INDIRECT(ADDRESS(ROW()+(0), COLUMN()+(-3), 1))*INDIRECT(ADDRESS(ROW()+(0), COLUMN()+(-1), 1)), 2)</f>
        <v>1.030000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3.380000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0.049000</v>
      </c>
      <c r="H15" s="10"/>
      <c r="I15" s="11">
        <v>18.230000</v>
      </c>
      <c r="J15" s="11">
        <f ca="1">ROUND(INDIRECT(ADDRESS(ROW()+(0), COLUMN()+(-3), 1))*INDIRECT(ADDRESS(ROW()+(0), COLUMN()+(-1), 1)), 2)</f>
        <v>0.890000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0.024000</v>
      </c>
      <c r="H16" s="12"/>
      <c r="I16" s="13">
        <v>16.950000</v>
      </c>
      <c r="J16" s="13">
        <f ca="1">ROUND(INDIRECT(ADDRESS(ROW()+(0), COLUMN()+(-3), 1))*INDIRECT(ADDRESS(ROW()+(0), COLUMN()+(-1), 1)), 2)</f>
        <v>0.410000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1.300000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4.680000</v>
      </c>
      <c r="J19" s="13">
        <f ca="1">ROUND(INDIRECT(ADDRESS(ROW()+(0), COLUMN()+(-3), 1))*INDIRECT(ADDRESS(ROW()+(0), COLUMN()+(-1), 1))/100, 2)</f>
        <v>0.090000</v>
      </c>
    </row>
    <row r="20" spans="1:10" ht="13.50" thickBot="1" customHeight="1">
      <c r="A20" s="7"/>
      <c r="B20" s="7"/>
      <c r="C20" s="7"/>
      <c r="D20" s="7"/>
      <c r="E20" s="7"/>
      <c r="F20" s="7"/>
      <c r="G20" s="20" t="s">
        <v>33</v>
      </c>
      <c r="H20" s="20"/>
      <c r="I20" s="20"/>
      <c r="J20" s="21">
        <f ca="1">ROUND(SUM(INDIRECT(ADDRESS(ROW()+(-1), COLUMN()+(0), 1)),INDIRECT(ADDRESS(ROW()+(-3), COLUMN()+(0), 1)),INDIRECT(ADDRESS(ROW()+(-7), COLUMN()+(0), 1))), 2)</f>
        <v>4.770000</v>
      </c>
    </row>
    <row r="23" spans="1:10" ht="13.50" thickBot="1" customHeight="1">
      <c r="A23" s="22" t="s">
        <v>34</v>
      </c>
      <c r="B23" s="22"/>
      <c r="C23" s="22"/>
      <c r="D23" s="22"/>
      <c r="E23" s="22"/>
      <c r="F23" s="22" t="s">
        <v>35</v>
      </c>
      <c r="G23" s="22"/>
      <c r="H23" s="22" t="s">
        <v>36</v>
      </c>
      <c r="I23" s="22"/>
      <c r="J23" s="22" t="s">
        <v>37</v>
      </c>
    </row>
    <row r="24" spans="1:10" ht="13.50" thickBot="1" customHeight="1">
      <c r="A24" s="23" t="s">
        <v>38</v>
      </c>
      <c r="B24" s="23"/>
      <c r="C24" s="23"/>
      <c r="D24" s="23"/>
      <c r="E24" s="23"/>
      <c r="F24" s="24">
        <v>1112013.000000</v>
      </c>
      <c r="G24" s="24"/>
      <c r="H24" s="24">
        <v>1112013.000000</v>
      </c>
      <c r="I24" s="24"/>
      <c r="J24" s="24" t="s">
        <v>39</v>
      </c>
    </row>
    <row r="25" spans="1:10" ht="24.00" thickBot="1" customHeight="1">
      <c r="A25" s="25" t="s">
        <v>40</v>
      </c>
      <c r="B25" s="25"/>
      <c r="C25" s="25"/>
      <c r="D25" s="25"/>
      <c r="E25" s="25"/>
      <c r="F25" s="26"/>
      <c r="G25" s="26"/>
      <c r="H25" s="26"/>
      <c r="I25" s="26"/>
      <c r="J25" s="26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