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<sst xmlns="http://schemas.openxmlformats.org/spreadsheetml/2006/main" count="47" uniqueCount="47">
  <si>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</si>
  <si>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NEL050</t>
  </si>
  <si>
    <t xml:space="preserve">m²</t>
  </si>
  <si>
    <t xml:space="preserve">Barrera de vapor.</t>
  </si>
  <si>
    <r>
      <rPr>
        <b/>
        <sz val="8.25"/>
        <color rgb="FF000000"/>
        <rFont val="Arial"/>
        <family val="2"/>
      </rPr>
      <t xml:space="preserve">Barrera de vapor con estanqueidad al aire, de polipropileno, con armadura, de 0,15 mm de espesor y 100 g/m²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colocada por el interior de la cubierta inclinada con una pendiente media del faldón mayor o igual al 30%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</si>
  <si>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</si>
  <si>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</si>
  <si>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</si>
  <si>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</si>
  <si>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</si>
  <si>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</si>
  <si>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</si>
  <si>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mt15pdr200a</t>
  </si>
  <si>
    <t xml:space="preserve">m²</t>
  </si>
  <si>
    <t xml:space="preserve">Barrera de vapor con estanqueidad al aire, de polipropileno, con armadura, de 0,15 mm de espesor y 100 g/m², de 107 m de espesor de aire equivalente frente a la difusión de vapor de agua, según UNE-EN 1931, (Euroclase E de reacción al fuego según UNE-EN 13501-1), rango de temperatura de trabajo de -40 a 80°C, suministrada en rollos de 1x25 m, según UNE-EN 13984.</t>
  </si>
  <si>
    <t xml:space="preserve">mt15pdr300a</t>
  </si>
  <si>
    <t xml:space="preserve">Ud</t>
  </si>
  <si>
    <t xml:space="preserve">Grapa de acero galvanizado, de 6 mm de altura; para la fijación de láminas para el control del vapor.</t>
  </si>
  <si>
    <t xml:space="preserve">mt15pdr050c</t>
  </si>
  <si>
    <t xml:space="preserve">m</t>
  </si>
  <si>
    <t xml:space="preserve">Cinta autoadhesiva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</si>
  <si>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</si>
  <si>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</si>
  <si>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 a base de polímeros en dispersión acuosa, sin disolventes; para el sellado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</si>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</sst>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55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1.060000</v>
      </c>
      <c r="H10" s="10"/>
      <c r="I10" s="11">
        <v>1.080000</v>
      </c>
      <c r="J10" s="11">
        <f ca="1">ROUND(INDIRECT(ADDRESS(ROW()+(0), COLUMN()+(-3), 1))*INDIRECT(ADDRESS(ROW()+(0), COLUMN()+(-1), 1)), 2)</f>
        <v>1.140000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5.000000</v>
      </c>
      <c r="H11" s="10"/>
      <c r="I11" s="11">
        <v>0.010000</v>
      </c>
      <c r="J11" s="11">
        <f ca="1">ROUND(INDIRECT(ADDRESS(ROW()+(0), COLUMN()+(-3), 1))*INDIRECT(ADDRESS(ROW()+(0), COLUMN()+(-1), 1)), 2)</f>
        <v>0.050000</v>
      </c>
    </row>
    <row r="12" spans="1:10" ht="76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1.020000</v>
      </c>
      <c r="H12" s="10"/>
      <c r="I12" s="11">
        <v>1.140000</v>
      </c>
      <c r="J12" s="11">
        <f ca="1">ROUND(INDIRECT(ADDRESS(ROW()+(0), COLUMN()+(-3), 1))*INDIRECT(ADDRESS(ROW()+(0), COLUMN()+(-1), 1)), 2)</f>
        <v>1.160000</v>
      </c>
    </row>
    <row r="13" spans="1:10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2">
        <v>0.170000</v>
      </c>
      <c r="H13" s="12"/>
      <c r="I13" s="13">
        <v>12.960000</v>
      </c>
      <c r="J13" s="13">
        <f ca="1">ROUND(INDIRECT(ADDRESS(ROW()+(0), COLUMN()+(-3), 1))*INDIRECT(ADDRESS(ROW()+(0), COLUMN()+(-1), 1)), 2)</f>
        <v>2.200000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4.550000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0.050000</v>
      </c>
      <c r="H16" s="10"/>
      <c r="I16" s="11">
        <v>18.230000</v>
      </c>
      <c r="J16" s="11">
        <f ca="1">ROUND(INDIRECT(ADDRESS(ROW()+(0), COLUMN()+(-3), 1))*INDIRECT(ADDRESS(ROW()+(0), COLUMN()+(-1), 1)), 2)</f>
        <v>0.910000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2">
        <v>0.025000</v>
      </c>
      <c r="H17" s="12"/>
      <c r="I17" s="13">
        <v>16.950000</v>
      </c>
      <c r="J17" s="13">
        <f ca="1">ROUND(INDIRECT(ADDRESS(ROW()+(0), COLUMN()+(-3), 1))*INDIRECT(ADDRESS(ROW()+(0), COLUMN()+(-1), 1)), 2)</f>
        <v>0.420000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1.330000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34</v>
      </c>
      <c r="D20" s="19"/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5.880000</v>
      </c>
      <c r="J20" s="13">
        <f ca="1">ROUND(INDIRECT(ADDRESS(ROW()+(0), COLUMN()+(-3), 1))*INDIRECT(ADDRESS(ROW()+(0), COLUMN()+(-1), 1))/100, 2)</f>
        <v>0.120000</v>
      </c>
    </row>
    <row r="21" spans="1:10" ht="13.50" thickBot="1" customHeight="1">
      <c r="A21" s="7"/>
      <c r="B21" s="7"/>
      <c r="C21" s="7"/>
      <c r="D21" s="7"/>
      <c r="E21" s="7"/>
      <c r="F21" s="7"/>
      <c r="G21" s="20" t="s">
        <v>36</v>
      </c>
      <c r="H21" s="20"/>
      <c r="I21" s="20"/>
      <c r="J21" s="21">
        <f ca="1">ROUND(SUM(INDIRECT(ADDRESS(ROW()+(-1), COLUMN()+(0), 1)),INDIRECT(ADDRESS(ROW()+(-3), COLUMN()+(0), 1)),INDIRECT(ADDRESS(ROW()+(-7), COLUMN()+(0), 1))), 2)</f>
        <v>6.000000</v>
      </c>
    </row>
    <row r="24" spans="1:10" ht="13.50" thickBot="1" customHeight="1">
      <c r="A24" s="22" t="s">
        <v>37</v>
      </c>
      <c r="B24" s="22"/>
      <c r="C24" s="22"/>
      <c r="D24" s="22"/>
      <c r="E24" s="22"/>
      <c r="F24" s="22" t="s">
        <v>38</v>
      </c>
      <c r="G24" s="22"/>
      <c r="H24" s="22" t="s">
        <v>39</v>
      </c>
      <c r="I24" s="22"/>
      <c r="J24" s="22" t="s">
        <v>40</v>
      </c>
    </row>
    <row r="25" spans="1:10" ht="13.50" thickBot="1" customHeight="1">
      <c r="A25" s="23" t="s">
        <v>41</v>
      </c>
      <c r="B25" s="23"/>
      <c r="C25" s="23"/>
      <c r="D25" s="23"/>
      <c r="E25" s="23"/>
      <c r="F25" s="24">
        <v>1112013.000000</v>
      </c>
      <c r="G25" s="24"/>
      <c r="H25" s="24">
        <v>1112013.000000</v>
      </c>
      <c r="I25" s="24"/>
      <c r="J25" s="24" t="s">
        <v>42</v>
      </c>
    </row>
    <row r="26" spans="1:10" ht="24.00" thickBot="1" customHeight="1">
      <c r="A26" s="25" t="s">
        <v>43</v>
      </c>
      <c r="B26" s="25"/>
      <c r="C26" s="25"/>
      <c r="D26" s="25"/>
      <c r="E26" s="25"/>
      <c r="F26" s="26"/>
      <c r="G26" s="26"/>
      <c r="H26" s="26"/>
      <c r="I26" s="26"/>
      <c r="J26" s="26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