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<sst xmlns="http://schemas.openxmlformats.org/spreadsheetml/2006/main" count="47" uniqueCount="47">
  <si>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</si>
  <si>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NIF022</t>
  </si>
  <si>
    <t xml:space="preserve">m²</t>
  </si>
  <si>
    <t xml:space="preserve">Impermeabilización de cornisa o alero con láminas de poliolefinas.</t>
  </si>
  <si>
    <r>
      <rPr>
        <sz val="8.25"/>
        <color rgb="FF000000"/>
        <rFont val="Arial"/>
        <family val="2"/>
      </rPr>
      <t xml:space="preserve">Impermeabilización de cornisa o alero con lámina impermeabilizante flexible tipo EVAC, compuesta de una doble hoja de poliolefina termoplástica con acetato de vinil etileno, con ambas caras revestidas de fibras de poliéster no tejidas, de 0,52 mm de espesor y 335 g/m², tipo monocapa, totalmente adherida al soporte con adhesivo cementoso mejorado, C2 E, preparada para recibir directamente sobre ella la capa de protección. Incluso banda de terminación, para la resolución de encuentros con paramentos verticales.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</si>
  <si>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</si>
  <si>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</si>
  <si>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</si>
  <si>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</si>
  <si>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</si>
  <si>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</si>
  <si>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</si>
  <si>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</si>
  <si>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</si>
  <si>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</si>
  <si>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mt15rev011a</t>
  </si>
  <si>
    <t xml:space="preserve">m²</t>
  </si>
  <si>
    <t xml:space="preserve">Lámina impermeabilizante flexible tipo EVAC, compuesta de una doble hoja de poliolefina termoplástica con acetato de vinil etileno, con ambas caras revestidas de fibras de poliéster no tejidas, de 0,52 mm de espesor y 335 g/m², según UNE-EN 13956.</t>
  </si>
  <si>
    <t xml:space="preserve">mt15rev058s</t>
  </si>
  <si>
    <t xml:space="preserve">m</t>
  </si>
  <si>
    <t xml:space="preserve">Banda de refuerzo para lámina impermeabilizante flexible tipo EVAC, de 500 mm de anchura, compuesta de una doble hoja de poliolefina termoplástica con acetato de vinil etileno, con ambas caras revestidas de fibras de poliéster no tejidas, de 0,52 mm de espesor y 335 g/m².</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</si>
  <si>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</si>
  <si>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</si>
  <si>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</si>
  <si>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</si>
  <si>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</si>
  <si>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</si>
  <si>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</si>
  <si>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</si>
  <si>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</si>
  <si>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</si>
  <si>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</si>
  <si>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</si>
  <si>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3,81€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</si>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</sst>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6.63" customWidth="1"/>
    <col min="5" max="5" width="72.42"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45.0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0.111</v>
      </c>
      <c r="H15" s="11"/>
      <c r="I15" s="12">
        <v>22.53</v>
      </c>
      <c r="J15" s="12">
        <f ca="1">ROUND(INDIRECT(ADDRESS(ROW()+(0), COLUMN()+(-3), 1))*INDIRECT(ADDRESS(ROW()+(0), COLUMN()+(-1), 1)), 2)</f>
        <v>2.5</v>
      </c>
    </row>
    <row r="16" spans="1:10" ht="13.50" thickBot="1" customHeight="1">
      <c r="A16" s="1" t="s">
        <v>26</v>
      </c>
      <c r="B16" s="1"/>
      <c r="C16" s="10" t="s">
        <v>27</v>
      </c>
      <c r="D16" s="10"/>
      <c r="E16" s="1" t="s">
        <v>28</v>
      </c>
      <c r="F16" s="1"/>
      <c r="G16" s="13">
        <v>0.111</v>
      </c>
      <c r="H16" s="13"/>
      <c r="I16" s="14">
        <v>21.78</v>
      </c>
      <c r="J16" s="14">
        <f ca="1">ROUND(INDIRECT(ADDRESS(ROW()+(0), COLUMN()+(-3), 1))*INDIRECT(ADDRESS(ROW()+(0), COLUMN()+(-1), 1)), 2)</f>
        <v>2.42</v>
      </c>
    </row>
    <row r="17" spans="1:10" ht="13.50" thickBot="1" customHeight="1">
      <c r="A17" s="15"/>
      <c r="B17" s="15"/>
      <c r="C17" s="15"/>
      <c r="D17" s="15"/>
      <c r="E17" s="15"/>
      <c r="F17" s="15"/>
      <c r="G17" s="9" t="s">
        <v>29</v>
      </c>
      <c r="H17" s="9"/>
      <c r="I17" s="9"/>
      <c r="J17" s="17">
        <f ca="1">ROUND(SUM(INDIRECT(ADDRESS(ROW()+(-1), COLUMN()+(0), 1)),INDIRECT(ADDRESS(ROW()+(-2), COLUMN()+(0), 1))), 2)</f>
        <v>4.92</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26.71</v>
      </c>
      <c r="J19" s="14">
        <f ca="1">ROUND(INDIRECT(ADDRESS(ROW()+(0), COLUMN()+(-3), 1))*INDIRECT(ADDRESS(ROW()+(0), COLUMN()+(-1), 1))/100, 2)</f>
        <v>0.53</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27.24</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1.10201e+006</v>
      </c>
      <c r="G26" s="29"/>
      <c r="H26" s="29">
        <v>1.10201e+006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