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<sst xmlns="http://schemas.openxmlformats.org/spreadsheetml/2006/main" count="40" uniqueCount="40">
  <si>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</si>
  <si>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NIP020</t>
  </si>
  <si>
    <t xml:space="preserve">m</t>
  </si>
  <si>
    <t xml:space="preserve">Tratamiento de humedades por capilaridad en muros de mampostería o de fábrica, mediante inyecciones.</t>
  </si>
  <si>
    <r>
      <rPr>
        <sz val="8.25"/>
        <color rgb="FF000000"/>
        <rFont val="Arial"/>
        <family val="2"/>
      </rPr>
      <t xml:space="preserve">Tratamiento de humedades por capilaridad en muros de mampostería o de fábrica, mediante la realización de taladros, colocación de boquillas de inyección, sellado superficial de las perforaciones con mortero de cemento y cal M-2,5 e inyección de emulsión a base de silanos y siloxanos y relleno de la perforación con mortero cementoso fluido.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</si>
  <si>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</si>
  <si>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</si>
  <si>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</si>
  <si>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</si>
  <si>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</si>
  <si>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</si>
  <si>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</si>
  <si>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</si>
  <si>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</si>
  <si>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</si>
  <si>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mt09dmr030b</t>
  </si>
  <si>
    <t xml:space="preserve">kg</t>
  </si>
  <si>
    <t xml:space="preserve">Emulsión a base de silanos y siloxanos.</t>
  </si>
  <si>
    <t xml:space="preserve">mt09dmr040b</t>
  </si>
  <si>
    <t xml:space="preserve">kg</t>
  </si>
  <si>
    <t xml:space="preserve">Mortero cementoso fluido.</t>
  </si>
  <si>
    <t xml:space="preserve">Subtotal materiales:</t>
  </si>
  <si>
    <t xml:space="preserve">Equipo y maquinaria</t>
  </si>
  <si>
    <t xml:space="preserve">mq06eim050</t>
  </si>
  <si>
    <t xml:space="preserve">h</t>
  </si>
  <si>
    <t xml:space="preserve">Equipo para inyecciones de hidrofugante, con boquillas de alta presión.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</si>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</sst>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0.55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0.002</v>
      </c>
      <c r="F10" s="12">
        <v>144.1</v>
      </c>
      <c r="G10" s="12">
        <f ca="1">ROUND(INDIRECT(ADDRESS(ROW()+(0), COLUMN()+(-2), 1))*INDIRECT(ADDRESS(ROW()+(0), COLUMN()+(-1), 1)), 2)</f>
        <v>0.29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73.19</v>
      </c>
      <c r="G11" s="12">
        <f ca="1">ROUND(INDIRECT(ADDRESS(ROW()+(0), COLUMN()+(-2), 1))*INDIRECT(ADDRESS(ROW()+(0), COLUMN()+(-1), 1)), 2)</f>
        <v>5.49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0.81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1.449</v>
      </c>
      <c r="F15" s="14">
        <v>9.2</v>
      </c>
      <c r="G15" s="14">
        <f ca="1">ROUND(INDIRECT(ADDRESS(ROW()+(0), COLUMN()+(-2), 1))*INDIRECT(ADDRESS(ROW()+(0), COLUMN()+(-1), 1)), 2)</f>
        <v>13.33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1.353</v>
      </c>
      <c r="F18" s="12">
        <v>18.91</v>
      </c>
      <c r="G18" s="12">
        <f ca="1">ROUND(INDIRECT(ADDRESS(ROW()+(0), COLUMN()+(-2), 1))*INDIRECT(ADDRESS(ROW()+(0), COLUMN()+(-1), 1)), 2)</f>
        <v>25.59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2.707</v>
      </c>
      <c r="F19" s="14">
        <v>18.17</v>
      </c>
      <c r="G19" s="14">
        <f ca="1">ROUND(INDIRECT(ADDRESS(ROW()+(0), COLUMN()+(-2), 1))*INDIRECT(ADDRESS(ROW()+(0), COLUMN()+(-1), 1)), 2)</f>
        <v>49.19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74.78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93.89</v>
      </c>
      <c r="G22" s="14">
        <f ca="1">ROUND(INDIRECT(ADDRESS(ROW()+(0), COLUMN()+(-2), 1))*INDIRECT(ADDRESS(ROW()+(0), COLUMN()+(-1), 1))/100, 2)</f>
        <v>1.88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95.77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