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<sst xmlns="http://schemas.openxmlformats.org/spreadsheetml/2006/main" count="48" uniqueCount="48">
  <si>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</si>
  <si>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NRQ030</t>
  </si>
  <si>
    <t xml:space="preserve">m²</t>
  </si>
  <si>
    <t xml:space="preserve">Aislamiento térmico reflexivo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</si>
  <si>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no habitable, formado por complejo multicapa, con barrera de vapor, factor de resistencia a la difusión del vapor de agua 4444, según UNE-EN 13984, de 45 mm de espesor, con una emisividad de 0,06 en ambas caras, una resistencia térmica intrínseca (sin cámara de aire) de 1,9 m²K/W y una conductividad térmica de 0,024 W/(mK). Colocación en obra: con solape y fijado con rastreles de madera de 24x48 mm a la superficie soporte de hormigón; preparado para la posterior formación de una cámara de aire. Incluso tornillos para la fijación de los rastreles a la superficie soporte,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</si>
  <si>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</si>
  <si>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</si>
  <si>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</si>
  <si>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</si>
  <si>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</si>
  <si>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</si>
  <si>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</si>
  <si>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mt12psg260a</t>
  </si>
  <si>
    <t xml:space="preserve">m</t>
  </si>
  <si>
    <t xml:space="preserve">Rastrel de madera de pino pinaster (Pinus pinaster), de 24x48 mm de sección, sin tratar.</t>
  </si>
  <si>
    <t xml:space="preserve">mt13blw131</t>
  </si>
  <si>
    <t xml:space="preserve">Ud</t>
  </si>
  <si>
    <t xml:space="preserve">Tornillo para sujeción de elementos de madera.</t>
  </si>
  <si>
    <t xml:space="preserve">mt16ara010ccbb</t>
  </si>
  <si>
    <t xml:space="preserve">m²</t>
  </si>
  <si>
    <t xml:space="preserve">Complejo multicapa, con barrera de vapor, factor de resistencia a la difusión del vapor de agua 4444, según UNE-EN 13984, compuesto de una lámina de polietileno aluminizado calandrado con armadura y tratamiento anticorrosión y una lámina de polietileno metalizado calandrado con capa protectora y núcleo formado por varias capas de guata de poliéster, espuma de polietileno y láminas de polietileno aluminizado, de 45 mm de espesor, con una emisividad de 0,06 en ambas caras, una resistencia térmica intrínseca (sin cámara de aire) de 1,9 m²K/W y una conductividad térmica de 0,024 W/(mK), suministrado en paneles de 1,60x6,25 m.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</si>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</sst>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1.47</v>
      </c>
      <c r="J10" s="12">
        <f ca="1">ROUND(INDIRECT(ADDRESS(ROW()+(0), COLUMN()+(-3), 1))*INDIRECT(ADDRESS(ROW()+(0), COLUMN()+(-1), 1)), 2)</f>
        <v>1.76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2.8</v>
      </c>
      <c r="H11" s="11"/>
      <c r="I11" s="12">
        <v>0.11</v>
      </c>
      <c r="J11" s="12">
        <f ca="1">ROUND(INDIRECT(ADDRESS(ROW()+(0), COLUMN()+(-3), 1))*INDIRECT(ADDRESS(ROW()+(0), COLUMN()+(-1), 1)), 2)</f>
        <v>0.31</v>
      </c>
    </row>
    <row r="12" spans="1:10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15.15</v>
      </c>
      <c r="J12" s="12">
        <f ca="1">ROUND(INDIRECT(ADDRESS(ROW()+(0), COLUMN()+(-3), 1))*INDIRECT(ADDRESS(ROW()+(0), COLUMN()+(-1), 1)), 2)</f>
        <v>16.67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0.45</v>
      </c>
      <c r="H13" s="13"/>
      <c r="I13" s="14">
        <v>0.46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0.087</v>
      </c>
      <c r="H16" s="11"/>
      <c r="I16" s="12">
        <v>23.16</v>
      </c>
      <c r="J16" s="12">
        <f ca="1">ROUND(INDIRECT(ADDRESS(ROW()+(0), COLUMN()+(-3), 1))*INDIRECT(ADDRESS(ROW()+(0), COLUMN()+(-1), 1)), 2)</f>
        <v>2.01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0.044</v>
      </c>
      <c r="H17" s="13"/>
      <c r="I17" s="14">
        <v>21.78</v>
      </c>
      <c r="J17" s="14">
        <f ca="1">ROUND(INDIRECT(ADDRESS(ROW()+(0), COLUMN()+(-3), 1))*INDIRECT(ADDRESS(ROW()+(0), COLUMN()+(-1), 1)), 2)</f>
        <v>0.96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2.97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21.92</v>
      </c>
      <c r="J20" s="14">
        <f ca="1">ROUND(INDIRECT(ADDRESS(ROW()+(0), COLUMN()+(-3), 1))*INDIRECT(ADDRESS(ROW()+(0), COLUMN()+(-1), 1))/100, 2)</f>
        <v>0.44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22.36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