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<sst xmlns="http://schemas.openxmlformats.org/spreadsheetml/2006/main" count="36" uniqueCount="36">
  <si>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</si>
  <si>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NVE030</t>
  </si>
  <si>
    <t xml:space="preserve">m²</t>
  </si>
  <si>
    <t xml:space="preserve">Aislamiento térmico en cámaras de aire de cerramiento, por insuflación, desde el interior, de granulados de corcho.</t>
  </si>
  <si>
    <r>
      <rPr>
        <sz val="8.25"/>
        <color rgb="FF000000"/>
        <rFont val="Arial"/>
        <family val="2"/>
      </rPr>
      <t xml:space="preserve">Aislamiento térmico en cerramiento de entramado ligero de madera, rellenando el interior de la cámara de aire de 48 mm de espesor medio, por insuflación, desde el interior, de granulados de corcho natural, procedente de paneles reciclados, sin aditivos, color negro, de granulometría comprendida entre 3 y 5 mm, densidad entre 72 y 80 kg/m³ y conductividad térmica 0,043 W/(mK). Incluso cinta autoadhesiva, de 15 cm de anchura, para tapar los taladros ejecutados en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</si>
  <si>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</si>
  <si>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</si>
  <si>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</si>
  <si>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</si>
  <si>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</si>
  <si>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</si>
  <si>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</si>
  <si>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mt16fso010ef</t>
  </si>
  <si>
    <t xml:space="preserve">m³</t>
  </si>
  <si>
    <t xml:space="preserve">Granulados de corcho natural, procedente de paneles reciclados, sin aditivos, color negro, de granulometría comprendida entre 3 y 5 mm, densidad entre 72 y 80 kg/m³ y conductividad térmica 0,043 W/(mK)</t>
  </si>
  <si>
    <t xml:space="preserve">mt15sbi010c</t>
  </si>
  <si>
    <t xml:space="preserve">m</t>
  </si>
  <si>
    <t xml:space="preserve">Cinta autoadhesiva, de geotextil no tejido de polipropileno, con adhesivo acrílico sin disolventes y película de separación de papel siliconado, de 15 cm de anchura, rango de temperatura de trabajo de -40 a 90°C, para aplicar en interiores y exteriores, suministrada en rollos de 30 m de longitud.</t>
  </si>
  <si>
    <t xml:space="preserve">Subtotal materiales:</t>
  </si>
  <si>
    <t xml:space="preserve">Equipo y maquinaria</t>
  </si>
  <si>
    <t xml:space="preserve">mq08mpa010</t>
  </si>
  <si>
    <t xml:space="preserve">h</t>
  </si>
  <si>
    <t xml:space="preserve">Maquinaria para insuflación de aislamiento en cámaras de aire.</t>
  </si>
  <si>
    <t xml:space="preserve">Subtotal equipo y maquinaria:</t>
  </si>
  <si>
    <t xml:space="preserve">Mano de obra</t>
  </si>
  <si>
    <t xml:space="preserve">mo030</t>
  </si>
  <si>
    <t xml:space="preserve">h</t>
  </si>
  <si>
    <t xml:space="preserve">Oficial 1ª aplicador de productos aislantes.</t>
  </si>
  <si>
    <t xml:space="preserve">mo068</t>
  </si>
  <si>
    <t xml:space="preserve">h</t>
  </si>
  <si>
    <t xml:space="preserve">Ayudante aplicador de productos aislantes.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</si>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</sst>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0.38" customWidth="1"/>
    <col min="6" max="6" width="16.15" customWidth="1"/>
    <col min="7" max="7" width="12.75"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0.05</v>
      </c>
      <c r="G10" s="12">
        <v>154.23</v>
      </c>
      <c r="H10" s="12">
        <f ca="1">ROUND(INDIRECT(ADDRESS(ROW()+(0), COLUMN()+(-2), 1))*INDIRECT(ADDRESS(ROW()+(0), COLUMN()+(-1), 1)), 2)</f>
        <v>7.71</v>
      </c>
    </row>
    <row r="11" spans="1:8" ht="45.00" thickBot="1" customHeight="1">
      <c r="A11" s="1" t="s">
        <v>15</v>
      </c>
      <c r="B11" s="1"/>
      <c r="C11" s="10" t="s">
        <v>16</v>
      </c>
      <c r="D11" s="10"/>
      <c r="E11" s="1" t="s">
        <v>17</v>
      </c>
      <c r="F11" s="13">
        <v>0.15</v>
      </c>
      <c r="G11" s="14">
        <v>2.13</v>
      </c>
      <c r="H11" s="14">
        <f ca="1">ROUND(INDIRECT(ADDRESS(ROW()+(0), COLUMN()+(-2), 1))*INDIRECT(ADDRESS(ROW()+(0), COLUMN()+(-1), 1)), 2)</f>
        <v>0.32</v>
      </c>
    </row>
    <row r="12" spans="1:8" ht="13.50" thickBot="1" customHeight="1">
      <c r="A12" s="15"/>
      <c r="B12" s="15"/>
      <c r="C12" s="15"/>
      <c r="D12" s="15"/>
      <c r="E12" s="15"/>
      <c r="F12" s="9" t="s">
        <v>18</v>
      </c>
      <c r="G12" s="9"/>
      <c r="H12" s="17">
        <f ca="1">ROUND(SUM(INDIRECT(ADDRESS(ROW()+(-1), COLUMN()+(0), 1)),INDIRECT(ADDRESS(ROW()+(-2), COLUMN()+(0), 1))), 2)</f>
        <v>8.03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0.128</v>
      </c>
      <c r="G14" s="14">
        <v>14.56</v>
      </c>
      <c r="H14" s="14">
        <f ca="1">ROUND(INDIRECT(ADDRESS(ROW()+(0), COLUMN()+(-2), 1))*INDIRECT(ADDRESS(ROW()+(0), COLUMN()+(-1), 1)), 2)</f>
        <v>1.86</v>
      </c>
    </row>
    <row r="15" spans="1:8" ht="13.50" thickBot="1" customHeight="1">
      <c r="A15" s="15"/>
      <c r="B15" s="15"/>
      <c r="C15" s="15"/>
      <c r="D15" s="15"/>
      <c r="E15" s="15"/>
      <c r="F15" s="9" t="s">
        <v>23</v>
      </c>
      <c r="G15" s="9"/>
      <c r="H15" s="17">
        <f ca="1">ROUND(SUM(INDIRECT(ADDRESS(ROW()+(-1), COLUMN()+(0), 1))), 2)</f>
        <v>1.86</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0.12</v>
      </c>
      <c r="G17" s="12">
        <v>20.3</v>
      </c>
      <c r="H17" s="12">
        <f ca="1">ROUND(INDIRECT(ADDRESS(ROW()+(0), COLUMN()+(-2), 1))*INDIRECT(ADDRESS(ROW()+(0), COLUMN()+(-1), 1)), 2)</f>
        <v>2.44</v>
      </c>
    </row>
    <row r="18" spans="1:8" ht="13.50" thickBot="1" customHeight="1">
      <c r="A18" s="1" t="s">
        <v>28</v>
      </c>
      <c r="B18" s="1"/>
      <c r="C18" s="10" t="s">
        <v>29</v>
      </c>
      <c r="D18" s="10"/>
      <c r="E18" s="1" t="s">
        <v>30</v>
      </c>
      <c r="F18" s="13">
        <v>0.131</v>
      </c>
      <c r="G18" s="14">
        <v>19.6</v>
      </c>
      <c r="H18" s="14">
        <f ca="1">ROUND(INDIRECT(ADDRESS(ROW()+(0), COLUMN()+(-2), 1))*INDIRECT(ADDRESS(ROW()+(0), COLUMN()+(-1), 1)), 2)</f>
        <v>2.57</v>
      </c>
    </row>
    <row r="19" spans="1:8" ht="13.50" thickBot="1" customHeight="1">
      <c r="A19" s="15"/>
      <c r="B19" s="15"/>
      <c r="C19" s="15"/>
      <c r="D19" s="15"/>
      <c r="E19" s="15"/>
      <c r="F19" s="9" t="s">
        <v>31</v>
      </c>
      <c r="G19" s="9"/>
      <c r="H19" s="17">
        <f ca="1">ROUND(SUM(INDIRECT(ADDRESS(ROW()+(-1), COLUMN()+(0), 1)),INDIRECT(ADDRESS(ROW()+(-2), COLUMN()+(0), 1))), 2)</f>
        <v>5.01</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14.9</v>
      </c>
      <c r="H21" s="14">
        <f ca="1">ROUND(INDIRECT(ADDRESS(ROW()+(0), COLUMN()+(-2), 1))*INDIRECT(ADDRESS(ROW()+(0), COLUMN()+(-1), 1))/100, 2)</f>
        <v>0.3</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15.2</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