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<sst xmlns="http://schemas.openxmlformats.org/spreadsheetml/2006/main" count="35" uniqueCount="35">
  <si>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</si>
  <si>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</si>
  <si>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</si>
  <si>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</si>
  <si>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chapas de acero, de 790x1980 mm de luz y altura de paso y 50 mm de espesor, lacadas en color granate,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cerradura y barra simple antipánico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</si>
  <si>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</si>
  <si>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</si>
  <si>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</si>
  <si>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</si>
  <si>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</si>
  <si>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</si>
  <si>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mt26pac010a</t>
  </si>
  <si>
    <t xml:space="preserve">Ud</t>
  </si>
  <si>
    <t xml:space="preserve">Puerta acústica interior de una hoja practicable, formada por dos chapas de acero, de 790x1980 mm de luz y altura de paso y 50 mm de espesor, lacadas en color granate,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</si>
  <si>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mt26pac020d</t>
  </si>
  <si>
    <t xml:space="preserve">Ud</t>
  </si>
  <si>
    <t xml:space="preserve">Cerradura embutida de cierre a un punto, y cilindro de latón con llave, para puerta acústica.</t>
  </si>
  <si>
    <t xml:space="preserve">mt26pac020b</t>
  </si>
  <si>
    <t xml:space="preserve">Ud</t>
  </si>
  <si>
    <t xml:space="preserve">Dispositivo antipánico de fácil apertura, con barra horizontal, para puerta acústica.</t>
  </si>
  <si>
    <t xml:space="preserve">mt26pac020a</t>
  </si>
  <si>
    <t xml:space="preserve">Ud</t>
  </si>
  <si>
    <t xml:space="preserve">Mirilla circular, de 30 cm de diámetro, realizada con doble acristalamiento, para puerta acústica.</t>
  </si>
  <si>
    <t xml:space="preserve">mo019</t>
  </si>
  <si>
    <t xml:space="preserve">h</t>
  </si>
  <si>
    <t xml:space="preserve">Oficial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</si>
  <si>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</si>
  <si>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</si>
  <si>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</si>
  <si>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</si>
  <si>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</si>
  <si>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</si>
  <si>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</si>
  <si>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413,74€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</si>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</sst>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1534.130000</v>
      </c>
      <c r="J8" s="16"/>
      <c r="K8" s="16">
        <f ca="1">ROUND(INDIRECT(ADDRESS(ROW()+(0), COLUMN()+(-4), 1))*INDIRECT(ADDRESS(ROW()+(0), COLUMN()+(-2), 1)), 2)</f>
        <v>1534.130000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72.770000</v>
      </c>
      <c r="J9" s="20"/>
      <c r="K9" s="20">
        <f ca="1">ROUND(INDIRECT(ADDRESS(ROW()+(0), COLUMN()+(-4), 1))*INDIRECT(ADDRESS(ROW()+(0), COLUMN()+(-2), 1)), 2)</f>
        <v>72.770000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222.340000</v>
      </c>
      <c r="J10" s="20"/>
      <c r="K10" s="20">
        <f ca="1">ROUND(INDIRECT(ADDRESS(ROW()+(0), COLUMN()+(-4), 1))*INDIRECT(ADDRESS(ROW()+(0), COLUMN()+(-2), 1)), 2)</f>
        <v>222.340000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464.890000</v>
      </c>
      <c r="J11" s="20"/>
      <c r="K11" s="20">
        <f ca="1">ROUND(INDIRECT(ADDRESS(ROW()+(0), COLUMN()+(-4), 1))*INDIRECT(ADDRESS(ROW()+(0), COLUMN()+(-2), 1)), 2)</f>
        <v>464.890000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0.658000</v>
      </c>
      <c r="H12" s="19"/>
      <c r="I12" s="20">
        <v>17.390000</v>
      </c>
      <c r="J12" s="20"/>
      <c r="K12" s="20">
        <f ca="1">ROUND(INDIRECT(ADDRESS(ROW()+(0), COLUMN()+(-4), 1))*INDIRECT(ADDRESS(ROW()+(0), COLUMN()+(-2), 1)), 2)</f>
        <v>11.440000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0.658000</v>
      </c>
      <c r="H13" s="23"/>
      <c r="I13" s="24">
        <v>16.690000</v>
      </c>
      <c r="J13" s="24"/>
      <c r="K13" s="24">
        <f ca="1">ROUND(INDIRECT(ADDRESS(ROW()+(0), COLUMN()+(-4), 1))*INDIRECT(ADDRESS(ROW()+(0), COLUMN()+(-2), 1)), 2)</f>
        <v>10.980000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2316.550000</v>
      </c>
      <c r="J14" s="16"/>
      <c r="K14" s="16">
        <f ca="1">ROUND(INDIRECT(ADDRESS(ROW()+(0), COLUMN()+(-4), 1))*INDIRECT(ADDRESS(ROW()+(0), COLUMN()+(-2), 1))/100, 2)</f>
        <v>46.330000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2362.880000</v>
      </c>
      <c r="J15" s="24"/>
      <c r="K15" s="24">
        <f ca="1">ROUND(INDIRECT(ADDRESS(ROW()+(0), COLUMN()+(-4), 1))*INDIRECT(ADDRESS(ROW()+(0), COLUMN()+(-2), 1))/100, 2)</f>
        <v>70.890000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2433.770000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