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<sst xmlns="http://schemas.openxmlformats.org/spreadsheetml/2006/main" count="57" uniqueCount="57">
  <si>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</si>
  <si>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PPM010</t>
  </si>
  <si>
    <t xml:space="preserve">Ud</t>
  </si>
  <si>
    <t xml:space="preserve">Puerta de paso de madera.</t>
  </si>
  <si>
    <r>
      <rPr>
        <sz val="7.80"/>
        <color rgb="FF000000"/>
        <rFont val="Arial"/>
        <family val="2"/>
      </rPr>
      <t xml:space="preserve">Puerta de paso </t>
    </r>
    <r>
      <rPr>
        <b/>
        <sz val="7.80"/>
        <color rgb="FF000000"/>
        <rFont val="Arial"/>
        <family val="2"/>
      </rPr>
      <t xml:space="preserve">ciega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203x82,5x3,5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de fibras acabado en melamina de color blanco, con alma alveolar de papel kraft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precerco de pino país de 90x35 mm; galces de MDF, con revestimiento de melamina, color blanco de 90x20 mm; tapajuntas de MDF, con revestimiento de melamina, color blanco de 70x10 mm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</si>
  <si>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</si>
  <si>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</si>
  <si>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</si>
  <si>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</si>
  <si>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</si>
  <si>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</si>
  <si>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mt22aap011ja</t>
  </si>
  <si>
    <t xml:space="preserve">Ud</t>
  </si>
  <si>
    <t xml:space="preserve">Precerco de madera de pino, 90x35 mm, para puerta de una hoja, con elementos de fijación.</t>
  </si>
  <si>
    <t xml:space="preserve">mt22aga015ae</t>
  </si>
  <si>
    <t xml:space="preserve">m</t>
  </si>
  <si>
    <t xml:space="preserve">Galce de MDF, acabado en melamina de color blanco, 90x20 mm.</t>
  </si>
  <si>
    <t xml:space="preserve">mt22pxh025aa</t>
  </si>
  <si>
    <t xml:space="preserve">Ud</t>
  </si>
  <si>
    <t xml:space="preserve">Puerta de paso ciega hueca, de tablero de fibras acabado en melamina de color blanco, con alma alveolar de papel kraft, de 203x82,5x3,5 cm.</t>
  </si>
  <si>
    <t xml:space="preserve">mt22ata015ab</t>
  </si>
  <si>
    <t xml:space="preserve">m</t>
  </si>
  <si>
    <t xml:space="preserve">Tapajuntas de MDF, con acabado en melamina, de color blanco, 70x10 mm.</t>
  </si>
  <si>
    <t xml:space="preserve">mt23ibl010p</t>
  </si>
  <si>
    <t xml:space="preserve">Ud</t>
  </si>
  <si>
    <t xml:space="preserve">Pernio de 100x58 mm, con remate, en latón negro brillo,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</si>
  <si>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</si>
  <si>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</si>
  <si>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</si>
  <si>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</si>
  <si>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</si>
  <si>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interior, según UNE-EN 12209.</t>
  </si>
  <si>
    <t xml:space="preserve">mt23hbl010aa</t>
  </si>
  <si>
    <t xml:space="preserve">Ud</t>
  </si>
  <si>
    <t xml:space="preserve">Juego de manivela y escudo largo de latón negro brillo, serie básica, para puerta de paso interior.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</si>
  <si>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</si>
  <si>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</si>
  <si>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</si>
  <si>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</si>
  <si>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</si>
  <si>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</si>
  <si>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</si>
  <si>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</si>
  <si>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</si>
  <si>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</si>
  <si>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18,25€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</si>
  <si>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</si>
  <si>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</si>
  <si>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</si>
  <si>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</si>
  <si>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</si>
  <si>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12209:2004</t>
  </si>
  <si>
    <t xml:space="preserve">Herrajes para edificación. Cerraduras y pestillos. Cerraduras, pestillos y cerraderos mecánicos. Requisitos y métodos de ensayo.</t>
  </si>
  <si>
    <t xml:space="preserve">UNE-EN 12209:2004/AC:2008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</si>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</sst>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4.66" customWidth="1"/>
    <col min="10" max="10" width="6.41" customWidth="1"/>
    <col min="11" max="11" width="2.48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17.390000</v>
      </c>
      <c r="J8" s="16"/>
      <c r="K8" s="16"/>
      <c r="L8" s="16">
        <f ca="1">ROUND(INDIRECT(ADDRESS(ROW()+(0), COLUMN()+(-5), 1))*INDIRECT(ADDRESS(ROW()+(0), COLUMN()+(-3), 1)), 2)</f>
        <v>17.390000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5.100000</v>
      </c>
      <c r="H9" s="19"/>
      <c r="I9" s="20">
        <v>3.360000</v>
      </c>
      <c r="J9" s="20"/>
      <c r="K9" s="20"/>
      <c r="L9" s="20">
        <f ca="1">ROUND(INDIRECT(ADDRESS(ROW()+(0), COLUMN()+(-5), 1))*INDIRECT(ADDRESS(ROW()+(0), COLUMN()+(-3), 1)), 2)</f>
        <v>17.140000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45.670000</v>
      </c>
      <c r="J10" s="20"/>
      <c r="K10" s="20"/>
      <c r="L10" s="20">
        <f ca="1">ROUND(INDIRECT(ADDRESS(ROW()+(0), COLUMN()+(-5), 1))*INDIRECT(ADDRESS(ROW()+(0), COLUMN()+(-3), 1)), 2)</f>
        <v>45.670000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10.400000</v>
      </c>
      <c r="H11" s="19"/>
      <c r="I11" s="20">
        <v>1.360000</v>
      </c>
      <c r="J11" s="20"/>
      <c r="K11" s="20"/>
      <c r="L11" s="20">
        <f ca="1">ROUND(INDIRECT(ADDRESS(ROW()+(0), COLUMN()+(-5), 1))*INDIRECT(ADDRESS(ROW()+(0), COLUMN()+(-3), 1)), 2)</f>
        <v>14.140000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19"/>
      <c r="I12" s="20">
        <v>0.740000</v>
      </c>
      <c r="J12" s="20"/>
      <c r="K12" s="20"/>
      <c r="L12" s="20">
        <f ca="1">ROUND(INDIRECT(ADDRESS(ROW()+(0), COLUMN()+(-5), 1))*INDIRECT(ADDRESS(ROW()+(0), COLUMN()+(-3), 1)), 2)</f>
        <v>2.220000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18.000000</v>
      </c>
      <c r="H13" s="19"/>
      <c r="I13" s="20">
        <v>0.060000</v>
      </c>
      <c r="J13" s="20"/>
      <c r="K13" s="20"/>
      <c r="L13" s="20">
        <f ca="1">ROUND(INDIRECT(ADDRESS(ROW()+(0), COLUMN()+(-5), 1))*INDIRECT(ADDRESS(ROW()+(0), COLUMN()+(-3), 1)), 2)</f>
        <v>1.080000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11.290000</v>
      </c>
      <c r="J14" s="20"/>
      <c r="K14" s="20"/>
      <c r="L14" s="20">
        <f ca="1">ROUND(INDIRECT(ADDRESS(ROW()+(0), COLUMN()+(-5), 1))*INDIRECT(ADDRESS(ROW()+(0), COLUMN()+(-3), 1)), 2)</f>
        <v>11.290000</v>
      </c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8.120000</v>
      </c>
      <c r="J15" s="20"/>
      <c r="K15" s="20"/>
      <c r="L15" s="20">
        <f ca="1">ROUND(INDIRECT(ADDRESS(ROW()+(0), COLUMN()+(-5), 1))*INDIRECT(ADDRESS(ROW()+(0), COLUMN()+(-3), 1)), 2)</f>
        <v>8.120000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1.184000</v>
      </c>
      <c r="H16" s="19"/>
      <c r="I16" s="20">
        <v>17.700000</v>
      </c>
      <c r="J16" s="20"/>
      <c r="K16" s="20"/>
      <c r="L16" s="20">
        <f ca="1">ROUND(INDIRECT(ADDRESS(ROW()+(0), COLUMN()+(-5), 1))*INDIRECT(ADDRESS(ROW()+(0), COLUMN()+(-3), 1)), 2)</f>
        <v>20.960000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1.184000</v>
      </c>
      <c r="H17" s="23"/>
      <c r="I17" s="24">
        <v>16.820000</v>
      </c>
      <c r="J17" s="24"/>
      <c r="K17" s="24"/>
      <c r="L17" s="24">
        <f ca="1">ROUND(INDIRECT(ADDRESS(ROW()+(0), COLUMN()+(-5), 1))*INDIRECT(ADDRESS(ROW()+(0), COLUMN()+(-3), 1)), 2)</f>
        <v>19.910000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157.920000</v>
      </c>
      <c r="J18" s="16"/>
      <c r="K18" s="16"/>
      <c r="L18" s="16">
        <f ca="1">ROUND(INDIRECT(ADDRESS(ROW()+(0), COLUMN()+(-5), 1))*INDIRECT(ADDRESS(ROW()+(0), COLUMN()+(-3), 1))/100, 2)</f>
        <v>3.160000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161.080000</v>
      </c>
      <c r="J19" s="24"/>
      <c r="K19" s="24"/>
      <c r="L19" s="24">
        <f ca="1">ROUND(INDIRECT(ADDRESS(ROW()+(0), COLUMN()+(-5), 1))*INDIRECT(ADDRESS(ROW()+(0), COLUMN()+(-3), 1))/100, 2)</f>
        <v>4.830000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165.910000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1122004.000000</v>
      </c>
      <c r="H24" s="29"/>
      <c r="I24" s="29"/>
      <c r="J24" s="29">
        <v>162006.000000</v>
      </c>
      <c r="K24" s="29"/>
      <c r="L24" s="29"/>
      <c r="M24" s="29">
        <v>1.000000</v>
      </c>
    </row>
    <row r="25" spans="1:13" ht="21.6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32" t="s">
        <v>53</v>
      </c>
      <c r="B26" s="32"/>
      <c r="C26" s="32"/>
      <c r="D26" s="32"/>
      <c r="E26" s="32"/>
      <c r="F26" s="32"/>
      <c r="G26" s="33">
        <v>162006.000000</v>
      </c>
      <c r="H26" s="33"/>
      <c r="I26" s="33"/>
      <c r="J26" s="33">
        <v>162006.000000</v>
      </c>
      <c r="K26" s="33"/>
      <c r="L26" s="33"/>
      <c r="M26" s="33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78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A20:F20"/>
    <mergeCell ref="G20:H20"/>
    <mergeCell ref="I20:K20"/>
    <mergeCell ref="L20:M20"/>
    <mergeCell ref="A23:F23"/>
    <mergeCell ref="G23:I23"/>
    <mergeCell ref="J23:L23"/>
    <mergeCell ref="A24:F24"/>
    <mergeCell ref="G24:I24"/>
    <mergeCell ref="J24:L24"/>
    <mergeCell ref="M24:M26"/>
    <mergeCell ref="A25:F25"/>
    <mergeCell ref="G25:I25"/>
    <mergeCell ref="J25:L25"/>
    <mergeCell ref="A26:F26"/>
    <mergeCell ref="G26:I26"/>
    <mergeCell ref="J26:L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