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<sst xmlns="http://schemas.openxmlformats.org/spreadsheetml/2006/main" count="64" uniqueCount="64">
  <si>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</si>
  <si>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PSC010</t>
  </si>
  <si>
    <t xml:space="preserve">m²</t>
  </si>
  <si>
    <t xml:space="preserve">Sistema "KNAUF" de entramado autoportante de placas de cemento.</t>
  </si>
  <si>
    <r>
      <rPr>
        <b/>
        <sz val="7.80"/>
        <color rgb="FF000000"/>
        <rFont val="Arial"/>
        <family val="2"/>
      </rPr>
      <t xml:space="preserve">Tabique múltiple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W 382</t>
    </r>
    <r>
      <rPr>
        <sz val="7.80"/>
        <color rgb="FF000000"/>
        <rFont val="Arial"/>
        <family val="2"/>
      </rPr>
      <t xml:space="preserve"> "KNAUF" Aquapanel Indoor (</t>
    </r>
    <r>
      <rPr>
        <b/>
        <sz val="7.80"/>
        <color rgb="FF000000"/>
        <rFont val="Arial"/>
        <family val="2"/>
      </rPr>
      <t xml:space="preserve">12,5+12,5+50+12,5+12,5</t>
    </r>
    <r>
      <rPr>
        <sz val="7.80"/>
        <color rgb="FF000000"/>
        <rFont val="Arial"/>
        <family val="2"/>
      </rPr>
      <t xml:space="preserve">)/</t>
    </r>
    <r>
      <rPr>
        <b/>
        <sz val="7.80"/>
        <color rgb="FF000000"/>
        <rFont val="Arial"/>
        <family val="2"/>
      </rPr>
      <t xml:space="preserve">600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) (</t>
    </r>
    <r>
      <rPr>
        <b/>
        <sz val="7.80"/>
        <color rgb="FF000000"/>
        <rFont val="Arial"/>
        <family val="2"/>
      </rPr>
      <t xml:space="preserve">4 Aquapanel Indoor</t>
    </r>
    <r>
      <rPr>
        <sz val="7.80"/>
        <color rgb="FF000000"/>
        <rFont val="Arial"/>
        <family val="2"/>
      </rPr>
      <t xml:space="preserve">) con placas de cemento, </t>
    </r>
    <r>
      <rPr>
        <b/>
        <sz val="7.80"/>
        <color rgb="FF000000"/>
        <rFont val="Arial"/>
        <family val="2"/>
      </rPr>
      <t xml:space="preserve">sobre banda acústica "KNAUF"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formado por una estructura simple, con disposición normal "N" de los montantes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</si>
  <si>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</si>
  <si>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</si>
  <si>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</si>
  <si>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</si>
  <si>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</si>
  <si>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</si>
  <si>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</si>
  <si>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</si>
  <si>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anchura.</t>
  </si>
  <si>
    <t xml:space="preserve">mt12pak020e</t>
  </si>
  <si>
    <t xml:space="preserve">m</t>
  </si>
  <si>
    <t xml:space="preserve">Canal 50/40/0,55 mm GRC 0,55 "KNAUF" de acero galvanizado, para sistema Aquapanel Indoor. Según UNE-EN 14195.</t>
  </si>
  <si>
    <t xml:space="preserve">mt12pak030q</t>
  </si>
  <si>
    <t xml:space="preserve">m</t>
  </si>
  <si>
    <t xml:space="preserve">Montante 50/50/0,60 mm GRC 0,60 "KNAUF" de acero galvanizado, para sistema Aquapanel Indoor. Según UNE-EN 14195.</t>
  </si>
  <si>
    <t xml:space="preserve">mt12pak010b</t>
  </si>
  <si>
    <t xml:space="preserve">m²</t>
  </si>
  <si>
    <t xml:space="preserve">Placa Aquapanel Indoor "KNAUF" 12,5x1200x2400 con alma de cemento Portland, revestida con una capa de fibra de vidrio embebida en ambas caras.</t>
  </si>
  <si>
    <t xml:space="preserve">mt12pak040a</t>
  </si>
  <si>
    <t xml:space="preserve">Ud</t>
  </si>
  <si>
    <t xml:space="preserve">Tornillo Aquapanel Maxi TN 39 mm "KNAUF".</t>
  </si>
  <si>
    <t xml:space="preserve">mt12psg220</t>
  </si>
  <si>
    <t xml:space="preserve">Ud</t>
  </si>
  <si>
    <t xml:space="preserve">Fijación compuesta por taco y tornillo 5x27.</t>
  </si>
  <si>
    <t xml:space="preserve">mt12pak110</t>
  </si>
  <si>
    <t xml:space="preserve">Ud</t>
  </si>
  <si>
    <t xml:space="preserve">Cartucho de 310 cm³ de pegamento Indoor PU "KNAUF".</t>
  </si>
  <si>
    <t xml:space="preserve">mt12pak080a</t>
  </si>
  <si>
    <t xml:space="preserve">kg</t>
  </si>
  <si>
    <t xml:space="preserve">Imprimación superficial Aquapanel Indoor "KNAUF".</t>
  </si>
  <si>
    <t xml:space="preserve">mt12pck010a</t>
  </si>
  <si>
    <t xml:space="preserve">m</t>
  </si>
  <si>
    <t xml:space="preserve">Cinta de juntas "KNAUF" de 50 mm de anchura.</t>
  </si>
  <si>
    <t xml:space="preserve">mt12pak090b</t>
  </si>
  <si>
    <t xml:space="preserve">kg</t>
  </si>
  <si>
    <t xml:space="preserve">Mortero superficial Aquapanel Indoor "KNAUF", color blanco.</t>
  </si>
  <si>
    <t xml:space="preserve">mo049</t>
  </si>
  <si>
    <t xml:space="preserve">h</t>
  </si>
  <si>
    <t xml:space="preserve">Oficial 1ª montador de prefabricados interiores.</t>
  </si>
  <si>
    <t xml:space="preserve">mo092</t>
  </si>
  <si>
    <t xml:space="preserve">h</t>
  </si>
  <si>
    <t xml:space="preserve">Ayudante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</si>
  <si>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</si>
  <si>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</si>
  <si>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</si>
  <si>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</si>
  <si>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8,81€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</si>
  <si>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</si>
  <si>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</si>
  <si>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</si>
  <si>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</si>
  <si>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</si>
  <si>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</si>
  <si>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</si>
  <si>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</si>
  <si>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UNE-EN 14195:2005/AC:2006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</si>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</sst>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85" customWidth="1"/>
    <col min="6" max="6" width="11.22" customWidth="1"/>
    <col min="7" max="7" width="3.79" customWidth="1"/>
    <col min="8" max="8" width="3.35" customWidth="1"/>
    <col min="9" max="9" width="4.66" customWidth="1"/>
    <col min="10" max="10" width="6.99" customWidth="1"/>
    <col min="11" max="11" width="1.89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0.260000</v>
      </c>
      <c r="J8" s="16"/>
      <c r="K8" s="16"/>
      <c r="L8" s="16">
        <f ca="1">ROUND(INDIRECT(ADDRESS(ROW()+(0), COLUMN()+(-5), 1))*INDIRECT(ADDRESS(ROW()+(0), COLUMN()+(-3), 1)), 2)</f>
        <v>0.310000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2.120000</v>
      </c>
      <c r="J9" s="20"/>
      <c r="K9" s="20"/>
      <c r="L9" s="20">
        <f ca="1">ROUND(INDIRECT(ADDRESS(ROW()+(0), COLUMN()+(-5), 1))*INDIRECT(ADDRESS(ROW()+(0), COLUMN()+(-3), 1)), 2)</f>
        <v>1.480000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2.330000</v>
      </c>
      <c r="J10" s="20"/>
      <c r="K10" s="20"/>
      <c r="L10" s="20">
        <f ca="1">ROUND(INDIRECT(ADDRESS(ROW()+(0), COLUMN()+(-5), 1))*INDIRECT(ADDRESS(ROW()+(0), COLUMN()+(-3), 1)), 2)</f>
        <v>4.660000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26.160000</v>
      </c>
      <c r="J11" s="20"/>
      <c r="K11" s="20"/>
      <c r="L11" s="20">
        <f ca="1">ROUND(INDIRECT(ADDRESS(ROW()+(0), COLUMN()+(-5), 1))*INDIRECT(ADDRESS(ROW()+(0), COLUMN()+(-3), 1)), 2)</f>
        <v>104.640000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56.000000</v>
      </c>
      <c r="H12" s="19"/>
      <c r="I12" s="20">
        <v>0.040000</v>
      </c>
      <c r="J12" s="20"/>
      <c r="K12" s="20"/>
      <c r="L12" s="20">
        <f ca="1">ROUND(INDIRECT(ADDRESS(ROW()+(0), COLUMN()+(-5), 1))*INDIRECT(ADDRESS(ROW()+(0), COLUMN()+(-3), 1)), 2)</f>
        <v>2.240000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1.600000</v>
      </c>
      <c r="H13" s="19"/>
      <c r="I13" s="20">
        <v>0.060000</v>
      </c>
      <c r="J13" s="20"/>
      <c r="K13" s="20"/>
      <c r="L13" s="20">
        <f ca="1">ROUND(INDIRECT(ADDRESS(ROW()+(0), COLUMN()+(-5), 1))*INDIRECT(ADDRESS(ROW()+(0), COLUMN()+(-3), 1)), 2)</f>
        <v>0.100000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2.400000</v>
      </c>
      <c r="H14" s="19"/>
      <c r="I14" s="20">
        <v>9.440000</v>
      </c>
      <c r="J14" s="20"/>
      <c r="K14" s="20"/>
      <c r="L14" s="20">
        <f ca="1">ROUND(INDIRECT(ADDRESS(ROW()+(0), COLUMN()+(-5), 1))*INDIRECT(ADDRESS(ROW()+(0), COLUMN()+(-3), 1)), 2)</f>
        <v>22.660000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0.100000</v>
      </c>
      <c r="H15" s="19"/>
      <c r="I15" s="20">
        <v>11.550000</v>
      </c>
      <c r="J15" s="20"/>
      <c r="K15" s="20"/>
      <c r="L15" s="20">
        <f ca="1">ROUND(INDIRECT(ADDRESS(ROW()+(0), COLUMN()+(-5), 1))*INDIRECT(ADDRESS(ROW()+(0), COLUMN()+(-3), 1)), 2)</f>
        <v>1.160000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3.200000</v>
      </c>
      <c r="H16" s="19"/>
      <c r="I16" s="20">
        <v>0.040000</v>
      </c>
      <c r="J16" s="20"/>
      <c r="K16" s="20"/>
      <c r="L16" s="20">
        <f ca="1">ROUND(INDIRECT(ADDRESS(ROW()+(0), COLUMN()+(-5), 1))*INDIRECT(ADDRESS(ROW()+(0), COLUMN()+(-3), 1)), 2)</f>
        <v>0.130000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7.000000</v>
      </c>
      <c r="H17" s="19"/>
      <c r="I17" s="20">
        <v>2.950000</v>
      </c>
      <c r="J17" s="20"/>
      <c r="K17" s="20"/>
      <c r="L17" s="20">
        <f ca="1">ROUND(INDIRECT(ADDRESS(ROW()+(0), COLUMN()+(-5), 1))*INDIRECT(ADDRESS(ROW()+(0), COLUMN()+(-3), 1)), 2)</f>
        <v>20.650000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0.415000</v>
      </c>
      <c r="H18" s="19"/>
      <c r="I18" s="20">
        <v>17.970000</v>
      </c>
      <c r="J18" s="20"/>
      <c r="K18" s="20"/>
      <c r="L18" s="20">
        <f ca="1">ROUND(INDIRECT(ADDRESS(ROW()+(0), COLUMN()+(-5), 1))*INDIRECT(ADDRESS(ROW()+(0), COLUMN()+(-3), 1)), 2)</f>
        <v>7.460000</v>
      </c>
      <c r="M18" s="20"/>
    </row>
    <row r="19" spans="1:13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0.134000</v>
      </c>
      <c r="H19" s="23"/>
      <c r="I19" s="24">
        <v>16.690000</v>
      </c>
      <c r="J19" s="24"/>
      <c r="K19" s="24"/>
      <c r="L19" s="24">
        <f ca="1">ROUND(INDIRECT(ADDRESS(ROW()+(0), COLUMN()+(-5), 1))*INDIRECT(ADDRESS(ROW()+(0), COLUMN()+(-3), 1)), 2)</f>
        <v>2.240000</v>
      </c>
      <c r="M19" s="24"/>
    </row>
    <row r="20" spans="1:13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167.730000</v>
      </c>
      <c r="J20" s="16"/>
      <c r="K20" s="16"/>
      <c r="L20" s="16">
        <f ca="1">ROUND(INDIRECT(ADDRESS(ROW()+(0), COLUMN()+(-5), 1))*INDIRECT(ADDRESS(ROW()+(0), COLUMN()+(-3), 1))/100, 2)</f>
        <v>3.350000</v>
      </c>
      <c r="M20" s="16"/>
    </row>
    <row r="21" spans="1:13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171.080000</v>
      </c>
      <c r="J21" s="24"/>
      <c r="K21" s="24"/>
      <c r="L21" s="24">
        <f ca="1">ROUND(INDIRECT(ADDRESS(ROW()+(0), COLUMN()+(-5), 1))*INDIRECT(ADDRESS(ROW()+(0), COLUMN()+(-3), 1))/100, 2)</f>
        <v>5.130000</v>
      </c>
      <c r="M21" s="24"/>
    </row>
    <row r="22" spans="1:13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6"/>
      <c r="L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176.210000</v>
      </c>
      <c r="M22" s="26"/>
    </row>
    <row r="25" spans="1:13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 t="s">
        <v>55</v>
      </c>
      <c r="K25" s="27"/>
      <c r="L25" s="27"/>
      <c r="M25" s="27" t="s">
        <v>56</v>
      </c>
    </row>
    <row r="26" spans="1:13" ht="12.00" thickBot="1" customHeight="1">
      <c r="A26" s="28" t="s">
        <v>57</v>
      </c>
      <c r="B26" s="28"/>
      <c r="C26" s="28"/>
      <c r="D26" s="28"/>
      <c r="E26" s="28"/>
      <c r="F26" s="28"/>
      <c r="G26" s="29">
        <v>112006.000000</v>
      </c>
      <c r="H26" s="29"/>
      <c r="I26" s="29"/>
      <c r="J26" s="29">
        <v>112007.000000</v>
      </c>
      <c r="K26" s="29"/>
      <c r="L26" s="29"/>
      <c r="M26" s="29" t="s">
        <v>58</v>
      </c>
    </row>
    <row r="27" spans="1:13" ht="21.60" thickBot="1" customHeight="1">
      <c r="A27" s="30" t="s">
        <v>59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28" spans="1:13" ht="12.00" thickBot="1" customHeight="1">
      <c r="A28" s="32" t="s">
        <v>60</v>
      </c>
      <c r="B28" s="32"/>
      <c r="C28" s="32"/>
      <c r="D28" s="32"/>
      <c r="E28" s="32"/>
      <c r="F28" s="32"/>
      <c r="G28" s="33">
        <v>112007.000000</v>
      </c>
      <c r="H28" s="33"/>
      <c r="I28" s="33"/>
      <c r="J28" s="33">
        <v>112007.000000</v>
      </c>
      <c r="K28" s="33"/>
      <c r="L28" s="33"/>
      <c r="M28" s="33"/>
    </row>
    <row r="31" spans="1:1" ht="11.40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86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C17:F17"/>
    <mergeCell ref="G17:H17"/>
    <mergeCell ref="I17:K17"/>
    <mergeCell ref="L17:M17"/>
    <mergeCell ref="C18:F18"/>
    <mergeCell ref="G18:H18"/>
    <mergeCell ref="I18:K18"/>
    <mergeCell ref="L18:M18"/>
    <mergeCell ref="C19:F19"/>
    <mergeCell ref="G19:H19"/>
    <mergeCell ref="I19:K19"/>
    <mergeCell ref="L19:M19"/>
    <mergeCell ref="C20:F20"/>
    <mergeCell ref="G20:H20"/>
    <mergeCell ref="I20:K20"/>
    <mergeCell ref="L20:M20"/>
    <mergeCell ref="C21:F21"/>
    <mergeCell ref="G21:H21"/>
    <mergeCell ref="I21:K21"/>
    <mergeCell ref="L21:M21"/>
    <mergeCell ref="A22:F22"/>
    <mergeCell ref="G22:H22"/>
    <mergeCell ref="I22:K22"/>
    <mergeCell ref="L22:M22"/>
    <mergeCell ref="A25:F25"/>
    <mergeCell ref="G25:I25"/>
    <mergeCell ref="J25:L25"/>
    <mergeCell ref="A26:F26"/>
    <mergeCell ref="G26:I26"/>
    <mergeCell ref="J26:L26"/>
    <mergeCell ref="M26:M28"/>
    <mergeCell ref="A27:F27"/>
    <mergeCell ref="G27:I27"/>
    <mergeCell ref="J27:L27"/>
    <mergeCell ref="A28:F28"/>
    <mergeCell ref="G28:I28"/>
    <mergeCell ref="J28:L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