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<sst xmlns="http://schemas.openxmlformats.org/spreadsheetml/2006/main" count="29" uniqueCount="29">
  <si>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</si>
  <si>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PTZ040</t>
  </si>
  <si>
    <t xml:space="preserve">m²</t>
  </si>
  <si>
    <t xml:space="preserve">Hoja de partición interior de fábrica de ladrillo de hormigón para revestir.</t>
  </si>
  <si>
    <r>
      <rPr>
        <sz val="7.80"/>
        <color rgb="FF000000"/>
        <rFont val="Arial"/>
        <family val="2"/>
      </rPr>
      <t xml:space="preserve">Hoja de partición interior </t>
    </r>
    <r>
      <rPr>
        <b/>
        <sz val="7.80"/>
        <color rgb="FF000000"/>
        <rFont val="Arial"/>
        <family val="2"/>
      </rPr>
      <t xml:space="preserve">de 15,5 cm de espesor de fábrica, de ladrillo de hormigón perforado acústico, Geroblok Cámara "DBBLOK", para revestir, de 25x15,5x10 cm, recibida con mortero de cemento M-7,5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</si>
  <si>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</si>
  <si>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</si>
  <si>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</si>
  <si>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</si>
  <si>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</si>
  <si>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</si>
  <si>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mt04hdb020a</t>
  </si>
  <si>
    <t xml:space="preserve">Ud</t>
  </si>
  <si>
    <t xml:space="preserve">Ladrillo de hormigón perforado acústico, Geroblok Cámara "DBBLOK", para revestir, de 25x15,5x10 cm.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</si>
  <si>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</si>
  <si>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</si>
  <si>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</si>
  <si>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mo020</t>
  </si>
  <si>
    <t xml:space="preserve">h</t>
  </si>
  <si>
    <t xml:space="preserve">Oficial 1ª construcción en trabajos de albañilería.</t>
  </si>
  <si>
    <t xml:space="preserve">mo106</t>
  </si>
  <si>
    <t xml:space="preserve">h</t>
  </si>
  <si>
    <t xml:space="preserve">Peón ordinario construcción en trabajos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</si>
  <si>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</si>
  <si>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</si>
  <si>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</si>
  <si>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</si>
  <si>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0,75€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</si>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</sst>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50" customWidth="1"/>
    <col min="3" max="3" width="15.88" customWidth="1"/>
    <col min="4" max="4" width="51.73" customWidth="1"/>
    <col min="5" max="5" width="5.83" customWidth="1"/>
    <col min="6" max="6" width="1.31" customWidth="1"/>
    <col min="7" max="7" width="8.01" customWidth="1"/>
    <col min="8" max="8" width="5.54" customWidth="1"/>
    <col min="9" max="9" width="3.79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1.6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36.750000</v>
      </c>
      <c r="F8" s="14"/>
      <c r="G8" s="16">
        <v>0.330000</v>
      </c>
      <c r="H8" s="16"/>
      <c r="I8" s="16">
        <f ca="1">ROUND(INDIRECT(ADDRESS(ROW()+(0), COLUMN()+(-4), 1))*INDIRECT(ADDRESS(ROW()+(0), COLUMN()+(-2), 1)), 2)</f>
        <v>12.130000</v>
      </c>
      <c r="J8" s="16"/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9">
        <v>0.022000</v>
      </c>
      <c r="F9" s="19"/>
      <c r="G9" s="20">
        <v>122.300000</v>
      </c>
      <c r="H9" s="20"/>
      <c r="I9" s="20">
        <f ca="1">ROUND(INDIRECT(ADDRESS(ROW()+(0), COLUMN()+(-4), 1))*INDIRECT(ADDRESS(ROW()+(0), COLUMN()+(-2), 1)), 2)</f>
        <v>2.690000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0.812000</v>
      </c>
      <c r="F10" s="19"/>
      <c r="G10" s="20">
        <v>17.390000</v>
      </c>
      <c r="H10" s="20"/>
      <c r="I10" s="20">
        <f ca="1">ROUND(INDIRECT(ADDRESS(ROW()+(0), COLUMN()+(-4), 1))*INDIRECT(ADDRESS(ROW()+(0), COLUMN()+(-2), 1)), 2)</f>
        <v>14.120000</v>
      </c>
      <c r="J10" s="20"/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3">
        <v>0.406000</v>
      </c>
      <c r="F11" s="23"/>
      <c r="G11" s="24">
        <v>16.130000</v>
      </c>
      <c r="H11" s="24"/>
      <c r="I11" s="24">
        <f ca="1">ROUND(INDIRECT(ADDRESS(ROW()+(0), COLUMN()+(-4), 1))*INDIRECT(ADDRESS(ROW()+(0), COLUMN()+(-2), 1)), 2)</f>
        <v>6.550000</v>
      </c>
      <c r="J11" s="24"/>
    </row>
    <row r="12" spans="1:10" ht="12.00" thickBot="1" customHeight="1">
      <c r="A12" s="17"/>
      <c r="B12" s="12" t="s">
        <v>23</v>
      </c>
      <c r="C12" s="10" t="s">
        <v>24</v>
      </c>
      <c r="D12" s="10"/>
      <c r="E12" s="14">
        <v>2.000000</v>
      </c>
      <c r="F12" s="14"/>
      <c r="G12" s="16">
        <f ca="1">ROUND(SUM(INDIRECT(ADDRESS(ROW()+(-1), COLUMN()+(2), 1)),INDIRECT(ADDRESS(ROW()+(-2), COLUMN()+(2), 1)),INDIRECT(ADDRESS(ROW()+(-3), COLUMN()+(2), 1)),INDIRECT(ADDRESS(ROW()+(-4), COLUMN()+(2), 1))), 2)</f>
        <v>35.490000</v>
      </c>
      <c r="H12" s="16"/>
      <c r="I12" s="16">
        <f ca="1">ROUND(INDIRECT(ADDRESS(ROW()+(0), COLUMN()+(-4), 1))*INDIRECT(ADDRESS(ROW()+(0), COLUMN()+(-2), 1))/100, 2)</f>
        <v>0.710000</v>
      </c>
      <c r="J12" s="16"/>
    </row>
    <row r="13" spans="1:10" ht="12.00" thickBot="1" customHeight="1">
      <c r="A13" s="22"/>
      <c r="B13" s="21" t="s">
        <v>25</v>
      </c>
      <c r="C13" s="22" t="s">
        <v>26</v>
      </c>
      <c r="D13" s="22"/>
      <c r="E13" s="23">
        <v>3.000000</v>
      </c>
      <c r="F13" s="23"/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36.200000</v>
      </c>
      <c r="H13" s="24"/>
      <c r="I13" s="24">
        <f ca="1">ROUND(INDIRECT(ADDRESS(ROW()+(0), COLUMN()+(-4), 1))*INDIRECT(ADDRESS(ROW()+(0), COLUMN()+(-2), 1))/100, 2)</f>
        <v>1.090000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25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37.290000</v>
      </c>
      <c r="J14" s="26"/>
    </row>
  </sheetData>
  <mergeCells count="3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A14:D14"/>
    <mergeCell ref="E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