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<sst xmlns="http://schemas.openxmlformats.org/spreadsheetml/2006/main" count="25" uniqueCount="25">
  <si>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</si>
  <si>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PYR030</t>
  </si>
  <si>
    <t xml:space="preserve">Ud</t>
  </si>
  <si>
    <t xml:space="preserve">Recibido de premarco metálico.</t>
  </si>
  <si>
    <r>
      <rPr>
        <sz val="7.80"/>
        <color rgb="FF000000"/>
        <rFont val="Arial"/>
        <family val="2"/>
      </rPr>
      <t xml:space="preserve">Colocación y fijación de premarco metálico, mediante recibido al paramento de las patillas de anclaje con mortero de cemento hidrófugo M-5, para fijar posteriormente, sobre él, el marco de la carpintería exterior de </t>
    </r>
    <r>
      <rPr>
        <b/>
        <sz val="7.80"/>
        <color rgb="FF000000"/>
        <rFont val="Arial"/>
        <family val="2"/>
      </rPr>
      <t xml:space="preserve">más de 4</t>
    </r>
    <r>
      <rPr>
        <sz val="7.80"/>
        <color rgb="FF000000"/>
        <rFont val="Arial"/>
        <family val="2"/>
      </rPr>
      <t xml:space="preserve"> m² de superficie.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</si>
  <si>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</si>
  <si>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</si>
  <si>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</si>
  <si>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</si>
  <si>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</si>
  <si>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</si>
  <si>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</si>
  <si>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</si>
  <si>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</si>
  <si>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mo019</t>
  </si>
  <si>
    <t xml:space="preserve">h</t>
  </si>
  <si>
    <t xml:space="preserve">Oficial 1ª construcción.</t>
  </si>
  <si>
    <t xml:space="preserve">mo105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</si>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</sst>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2.33" customWidth="1"/>
    <col min="4" max="4" width="18.51" customWidth="1"/>
    <col min="5" max="5" width="45.17" customWidth="1"/>
    <col min="6" max="6" width="2.04" customWidth="1"/>
    <col min="7" max="7" width="6.41" customWidth="1"/>
    <col min="8" max="8" width="3.35" customWidth="1"/>
    <col min="9" max="9" width="10.20" customWidth="1"/>
    <col min="10" max="10" width="1.46" customWidth="1"/>
    <col min="11" max="11" width="11.6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0.030000</v>
      </c>
      <c r="H8" s="16">
        <v>115.300000</v>
      </c>
      <c r="I8" s="16"/>
      <c r="J8" s="16">
        <f ca="1">ROUND(INDIRECT(ADDRESS(ROW()+(0), COLUMN()+(-3), 1))*INDIRECT(ADDRESS(ROW()+(0), COLUMN()+(-2), 1)), 2)</f>
        <v>3.460000</v>
      </c>
      <c r="K8" s="16"/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1.838000</v>
      </c>
      <c r="H9" s="20">
        <v>17.390000</v>
      </c>
      <c r="I9" s="20"/>
      <c r="J9" s="20">
        <f ca="1">ROUND(INDIRECT(ADDRESS(ROW()+(0), COLUMN()+(-3), 1))*INDIRECT(ADDRESS(ROW()+(0), COLUMN()+(-2), 1)), 2)</f>
        <v>31.960000</v>
      </c>
      <c r="K9" s="20"/>
    </row>
    <row r="10" spans="1:11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1.838000</v>
      </c>
      <c r="H10" s="24">
        <v>16.130000</v>
      </c>
      <c r="I10" s="24"/>
      <c r="J10" s="24">
        <f ca="1">ROUND(INDIRECT(ADDRESS(ROW()+(0), COLUMN()+(-3), 1))*INDIRECT(ADDRESS(ROW()+(0), COLUMN()+(-2), 1)), 2)</f>
        <v>29.650000</v>
      </c>
      <c r="K10" s="24"/>
    </row>
    <row r="11" spans="1:11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4">
        <v>2.000000</v>
      </c>
      <c r="H11" s="16">
        <f ca="1">ROUND(SUM(INDIRECT(ADDRESS(ROW()+(-1), COLUMN()+(2), 1)),INDIRECT(ADDRESS(ROW()+(-2), COLUMN()+(2), 1)),INDIRECT(ADDRESS(ROW()+(-3), COLUMN()+(2), 1))), 2)</f>
        <v>65.070000</v>
      </c>
      <c r="I11" s="16"/>
      <c r="J11" s="16">
        <f ca="1">ROUND(INDIRECT(ADDRESS(ROW()+(0), COLUMN()+(-3), 1))*INDIRECT(ADDRESS(ROW()+(0), COLUMN()+(-2), 1))/100, 2)</f>
        <v>1.300000</v>
      </c>
      <c r="K11" s="16"/>
    </row>
    <row r="12" spans="1:11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3">
        <v>3.000000</v>
      </c>
      <c r="H12" s="24">
        <f ca="1">ROUND(SUM(INDIRECT(ADDRESS(ROW()+(-1), COLUMN()+(2), 1)),INDIRECT(ADDRESS(ROW()+(-2), COLUMN()+(2), 1)),INDIRECT(ADDRESS(ROW()+(-3), COLUMN()+(2), 1)),INDIRECT(ADDRESS(ROW()+(-4), COLUMN()+(2), 1))), 2)</f>
        <v>66.370000</v>
      </c>
      <c r="I12" s="24"/>
      <c r="J12" s="24">
        <f ca="1">ROUND(INDIRECT(ADDRESS(ROW()+(0), COLUMN()+(-3), 1))*INDIRECT(ADDRESS(ROW()+(0), COLUMN()+(-2), 1))/100, 2)</f>
        <v>1.990000</v>
      </c>
      <c r="K12" s="24"/>
    </row>
    <row r="13" spans="1:11" ht="12.00" thickBot="1" customHeight="1">
      <c r="A13" s="25"/>
      <c r="B13" s="26"/>
      <c r="C13" s="26"/>
      <c r="D13" s="26"/>
      <c r="E13" s="26"/>
      <c r="F13" s="26"/>
      <c r="G13" s="27"/>
      <c r="H13" s="6" t="s">
        <v>24</v>
      </c>
      <c r="I13" s="6"/>
      <c r="J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68.360000</v>
      </c>
      <c r="K13" s="28"/>
    </row>
  </sheetData>
  <mergeCells count="26">
    <mergeCell ref="A1:K1"/>
    <mergeCell ref="A3:C3"/>
    <mergeCell ref="F3:H3"/>
    <mergeCell ref="I3:J3"/>
    <mergeCell ref="A4:K4"/>
    <mergeCell ref="C7:F7"/>
    <mergeCell ref="H7:I7"/>
    <mergeCell ref="J7:K7"/>
    <mergeCell ref="C8:F8"/>
    <mergeCell ref="H8:I8"/>
    <mergeCell ref="J8:K8"/>
    <mergeCell ref="C9:F9"/>
    <mergeCell ref="H9:I9"/>
    <mergeCell ref="J9:K9"/>
    <mergeCell ref="C10:F10"/>
    <mergeCell ref="H10:I10"/>
    <mergeCell ref="J10:K10"/>
    <mergeCell ref="C11:F11"/>
    <mergeCell ref="H11:I11"/>
    <mergeCell ref="J11:K11"/>
    <mergeCell ref="C12:F12"/>
    <mergeCell ref="H12:I12"/>
    <mergeCell ref="J12:K12"/>
    <mergeCell ref="C13:F13"/>
    <mergeCell ref="H13:I13"/>
    <mergeCell ref="J13:K13"/>
  </mergeCells>
  <pageMargins left="0.620079" right="0.472441" top="0.472441" bottom="0.472441" header="0.0" footer="0.0"/>
  <pageSetup paperSize="9" orientation="portrait"/>
  <rowBreaks count="0" manualBreakCount="0">
    </rowBreaks>
</worksheet>
</file>