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<sst xmlns="http://schemas.openxmlformats.org/spreadsheetml/2006/main" count="123" uniqueCount="123">
  <si>
    <t xml:space="preserve"/>
  </si>
  <si>
    <t xml:space="preserve">QAD040</t>
  </si>
  <si>
    <t xml:space="preserve">m²</t>
  </si>
  <si>
    <t xml:space="preserve">Cubierta plana transitable, no ventilada, con solado fijo, tipo invertida, para uso deportivo. Impermeabilización con láminas de poliolefinas, tipo monocapa.</t>
  </si>
  <si>
    <r>
      <rPr>
        <sz val="8.25"/>
        <color rgb="FF000000"/>
        <rFont val="Arial"/>
        <family val="2"/>
      </rPr>
      <t xml:space="preserve">Cubierta plana transitable, no ventilada, con solado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HA-25/B/20/XC2 de 10 cm de espesor, armado con malla electrosoldada ME 15x15 Ø 5-5 B 500 T 6x2,20 UNE-EN 10080.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</si>
  <si>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</si>
  <si>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</si>
  <si>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</si>
  <si>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</si>
  <si>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</si>
  <si>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</si>
  <si>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</si>
  <si>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</si>
  <si>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</si>
  <si>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</si>
  <si>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</si>
  <si>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</si>
  <si>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</si>
  <si>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</si>
  <si>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</si>
  <si>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</si>
  <si>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</si>
  <si>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</si>
  <si>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</si>
  <si>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</si>
  <si>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</si>
  <si>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</si>
  <si>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</si>
  <si>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</si>
  <si>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</si>
  <si>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</si>
  <si>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</si>
  <si>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</si>
  <si>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</si>
  <si>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</si>
  <si>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</si>
  <si>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</si>
  <si>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</si>
  <si>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</si>
  <si>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mt16pxa010abq</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</si>
  <si>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</si>
  <si>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</si>
  <si>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</si>
  <si>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</si>
  <si>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</si>
  <si>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</si>
  <si>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</si>
  <si>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</si>
  <si>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</si>
  <si>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</si>
  <si>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UNE-EN ISO 13433 inferior a 28 mm, resistencia CBR a punzonamiento 1,56 kN y una masa superficial de 125 g/m².</t>
  </si>
  <si>
    <t xml:space="preserve">mt07ame010b</t>
  </si>
  <si>
    <t xml:space="preserve">m²</t>
  </si>
  <si>
    <t xml:space="preserve">Malla electrosoldada ME 15x15 Ø 5-5 B 500 T 6x2,20 UNE-EN 10080.</t>
  </si>
  <si>
    <t xml:space="preserve">mt10haf010ctmu</t>
  </si>
  <si>
    <t xml:space="preserve">m³</t>
  </si>
  <si>
    <t xml:space="preserve">Hormigón HA-25/B/20/XC2, fabricado en central.</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</si>
  <si>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</si>
  <si>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</si>
  <si>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</si>
  <si>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</si>
  <si>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</si>
  <si>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</si>
  <si>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</si>
  <si>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</si>
  <si>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</si>
  <si>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</si>
  <si>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</si>
  <si>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</si>
  <si>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</si>
  <si>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</si>
  <si>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</si>
  <si>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</si>
  <si>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</si>
  <si>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</si>
  <si>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</si>
  <si>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</si>
  <si>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</si>
  <si>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</si>
  <si>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</si>
  <si>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</si>
  <si>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</si>
  <si>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</si>
  <si>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</si>
  <si>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</si>
  <si>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</si>
  <si>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</si>
  <si>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</si>
  <si>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</si>
  <si>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</si>
  <si>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36,77€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</si>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</sst>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69.87" customWidth="1"/>
    <col min="5" max="5" width="12.75" customWidth="1"/>
    <col min="6" max="6" width="14.28" customWidth="1"/>
    <col min="7" max="7" width="9.01" customWidth="1"/>
    <col min="8" max="8" width="244.46" customWidth="1"/>
    <col min="9" max="9" width="13.60" customWidth="1"/>
    <col min="10" max="10" width="10.37"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row>
    <row r="5" spans="1:11" ht="192.0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3</v>
      </c>
      <c r="J10" s="12">
        <v>0.29</v>
      </c>
      <c r="K10" s="12">
        <f ca="1">ROUND(INDIRECT(ADDRESS(ROW()+(0), COLUMN()+(-2), 1))*INDIRECT(ADDRESS(ROW()+(0), COLUMN()+(-1), 1)), 2)</f>
        <v>0.87</v>
      </c>
    </row>
    <row r="11" spans="1:11" ht="13.50" thickBot="1" customHeight="1">
      <c r="A11" s="1" t="s">
        <v>15</v>
      </c>
      <c r="B11" s="1"/>
      <c r="C11" s="10" t="s">
        <v>16</v>
      </c>
      <c r="D11" s="1" t="s">
        <v>17</v>
      </c>
      <c r="E11" s="1"/>
      <c r="F11" s="1"/>
      <c r="G11" s="1"/>
      <c r="H11" s="1"/>
      <c r="I11" s="11">
        <v>0.1</v>
      </c>
      <c r="J11" s="12">
        <v>144.49</v>
      </c>
      <c r="K11" s="12">
        <f ca="1">ROUND(INDIRECT(ADDRESS(ROW()+(0), COLUMN()+(-2), 1))*INDIRECT(ADDRESS(ROW()+(0), COLUMN()+(-1), 1)), 2)</f>
        <v>14.45</v>
      </c>
    </row>
    <row r="12" spans="1:11" ht="13.50" thickBot="1" customHeight="1">
      <c r="A12" s="1" t="s">
        <v>18</v>
      </c>
      <c r="B12" s="1"/>
      <c r="C12" s="10" t="s">
        <v>19</v>
      </c>
      <c r="D12" s="1" t="s">
        <v>20</v>
      </c>
      <c r="E12" s="1"/>
      <c r="F12" s="1"/>
      <c r="G12" s="1"/>
      <c r="H12" s="1"/>
      <c r="I12" s="11">
        <v>0.01</v>
      </c>
      <c r="J12" s="12">
        <v>112.6</v>
      </c>
      <c r="K12" s="12">
        <f ca="1">ROUND(INDIRECT(ADDRESS(ROW()+(0), COLUMN()+(-2), 1))*INDIRECT(ADDRESS(ROW()+(0), COLUMN()+(-1), 1)), 2)</f>
        <v>1.13</v>
      </c>
    </row>
    <row r="13" spans="1:11" ht="13.50" thickBot="1" customHeight="1">
      <c r="A13" s="1" t="s">
        <v>21</v>
      </c>
      <c r="B13" s="1"/>
      <c r="C13" s="10" t="s">
        <v>22</v>
      </c>
      <c r="D13" s="1" t="s">
        <v>23</v>
      </c>
      <c r="E13" s="1"/>
      <c r="F13" s="1"/>
      <c r="G13" s="1"/>
      <c r="H13" s="1"/>
      <c r="I13" s="11">
        <v>0.01</v>
      </c>
      <c r="J13" s="12">
        <v>1.34</v>
      </c>
      <c r="K13" s="12">
        <f ca="1">ROUND(INDIRECT(ADDRESS(ROW()+(0), COLUMN()+(-2), 1))*INDIRECT(ADDRESS(ROW()+(0), COLUMN()+(-1), 1)), 2)</f>
        <v>0.01</v>
      </c>
    </row>
    <row r="14" spans="1:11" ht="13.50" thickBot="1" customHeight="1">
      <c r="A14" s="1" t="s">
        <v>24</v>
      </c>
      <c r="B14" s="1"/>
      <c r="C14" s="10" t="s">
        <v>25</v>
      </c>
      <c r="D14" s="1" t="s">
        <v>26</v>
      </c>
      <c r="E14" s="1"/>
      <c r="F14" s="1"/>
      <c r="G14" s="1"/>
      <c r="H14" s="1"/>
      <c r="I14" s="11">
        <v>0.027</v>
      </c>
      <c r="J14" s="12">
        <v>1.5</v>
      </c>
      <c r="K14" s="12">
        <f ca="1">ROUND(INDIRECT(ADDRESS(ROW()+(0), COLUMN()+(-2), 1))*INDIRECT(ADDRESS(ROW()+(0), COLUMN()+(-1), 1)), 2)</f>
        <v>0.04</v>
      </c>
    </row>
    <row r="15" spans="1:11" ht="13.50" thickBot="1" customHeight="1">
      <c r="A15" s="1" t="s">
        <v>27</v>
      </c>
      <c r="B15" s="1"/>
      <c r="C15" s="10" t="s">
        <v>28</v>
      </c>
      <c r="D15" s="1" t="s">
        <v>29</v>
      </c>
      <c r="E15" s="1"/>
      <c r="F15" s="1"/>
      <c r="G15" s="1"/>
      <c r="H15" s="1"/>
      <c r="I15" s="11">
        <v>0.15</v>
      </c>
      <c r="J15" s="12">
        <v>53.48</v>
      </c>
      <c r="K15" s="12">
        <f ca="1">ROUND(INDIRECT(ADDRESS(ROW()+(0), COLUMN()+(-2), 1))*INDIRECT(ADDRESS(ROW()+(0), COLUMN()+(-1), 1)), 2)</f>
        <v>8.02</v>
      </c>
    </row>
    <row r="16" spans="1:11" ht="13.50" thickBot="1" customHeight="1">
      <c r="A16" s="1" t="s">
        <v>30</v>
      </c>
      <c r="B16" s="1"/>
      <c r="C16" s="10" t="s">
        <v>31</v>
      </c>
      <c r="D16" s="1" t="s">
        <v>32</v>
      </c>
      <c r="E16" s="1"/>
      <c r="F16" s="1"/>
      <c r="G16" s="1"/>
      <c r="H16" s="1"/>
      <c r="I16" s="11">
        <v>4</v>
      </c>
      <c r="J16" s="12">
        <v>0.7</v>
      </c>
      <c r="K16" s="12">
        <f ca="1">ROUND(INDIRECT(ADDRESS(ROW()+(0), COLUMN()+(-2), 1))*INDIRECT(ADDRESS(ROW()+(0), COLUMN()+(-1), 1)), 2)</f>
        <v>2.8</v>
      </c>
    </row>
    <row r="17" spans="1:11" ht="13.50" thickBot="1" customHeight="1">
      <c r="A17" s="1" t="s">
        <v>33</v>
      </c>
      <c r="B17" s="1"/>
      <c r="C17" s="10" t="s">
        <v>34</v>
      </c>
      <c r="D17" s="1" t="s">
        <v>35</v>
      </c>
      <c r="E17" s="1"/>
      <c r="F17" s="1"/>
      <c r="G17" s="1"/>
      <c r="H17" s="1"/>
      <c r="I17" s="11">
        <v>1.1</v>
      </c>
      <c r="J17" s="12">
        <v>13.1</v>
      </c>
      <c r="K17" s="12">
        <f ca="1">ROUND(INDIRECT(ADDRESS(ROW()+(0), COLUMN()+(-2), 1))*INDIRECT(ADDRESS(ROW()+(0), COLUMN()+(-1), 1)), 2)</f>
        <v>14.41</v>
      </c>
    </row>
    <row r="18" spans="1:11" ht="13.50" thickBot="1" customHeight="1">
      <c r="A18" s="1" t="s">
        <v>36</v>
      </c>
      <c r="B18" s="1"/>
      <c r="C18" s="10" t="s">
        <v>37</v>
      </c>
      <c r="D18" s="1" t="s">
        <v>38</v>
      </c>
      <c r="E18" s="1"/>
      <c r="F18" s="1"/>
      <c r="G18" s="1"/>
      <c r="H18" s="1"/>
      <c r="I18" s="11">
        <v>0.3</v>
      </c>
      <c r="J18" s="12">
        <v>3</v>
      </c>
      <c r="K18" s="12">
        <f ca="1">ROUND(INDIRECT(ADDRESS(ROW()+(0), COLUMN()+(-2), 1))*INDIRECT(ADDRESS(ROW()+(0), COLUMN()+(-1), 1)), 2)</f>
        <v>0.9</v>
      </c>
    </row>
    <row r="19" spans="1:11" ht="13.50" thickBot="1" customHeight="1">
      <c r="A19" s="1" t="s">
        <v>39</v>
      </c>
      <c r="B19" s="1"/>
      <c r="C19" s="10" t="s">
        <v>40</v>
      </c>
      <c r="D19" s="1" t="s">
        <v>41</v>
      </c>
      <c r="E19" s="1"/>
      <c r="F19" s="1"/>
      <c r="G19" s="1"/>
      <c r="H19" s="1"/>
      <c r="I19" s="11">
        <v>1.05</v>
      </c>
      <c r="J19" s="12">
        <v>9.81</v>
      </c>
      <c r="K19" s="12">
        <f ca="1">ROUND(INDIRECT(ADDRESS(ROW()+(0), COLUMN()+(-2), 1))*INDIRECT(ADDRESS(ROW()+(0), COLUMN()+(-1), 1)), 2)</f>
        <v>10.3</v>
      </c>
    </row>
    <row r="20" spans="1:11" ht="13.50" thickBot="1" customHeight="1">
      <c r="A20" s="1" t="s">
        <v>42</v>
      </c>
      <c r="B20" s="1"/>
      <c r="C20" s="10" t="s">
        <v>43</v>
      </c>
      <c r="D20" s="1" t="s">
        <v>44</v>
      </c>
      <c r="E20" s="1"/>
      <c r="F20" s="1"/>
      <c r="G20" s="1"/>
      <c r="H20" s="1"/>
      <c r="I20" s="11">
        <v>1.05</v>
      </c>
      <c r="J20" s="12">
        <v>0.68</v>
      </c>
      <c r="K20" s="12">
        <f ca="1">ROUND(INDIRECT(ADDRESS(ROW()+(0), COLUMN()+(-2), 1))*INDIRECT(ADDRESS(ROW()+(0), COLUMN()+(-1), 1)), 2)</f>
        <v>0.71</v>
      </c>
    </row>
    <row r="21" spans="1:11" ht="13.50" thickBot="1" customHeight="1">
      <c r="A21" s="1" t="s">
        <v>45</v>
      </c>
      <c r="B21" s="1"/>
      <c r="C21" s="10" t="s">
        <v>46</v>
      </c>
      <c r="D21" s="1" t="s">
        <v>47</v>
      </c>
      <c r="E21" s="1"/>
      <c r="F21" s="1"/>
      <c r="G21" s="1"/>
      <c r="H21" s="1"/>
      <c r="I21" s="11">
        <v>0.04</v>
      </c>
      <c r="J21" s="12">
        <v>133.3</v>
      </c>
      <c r="K21" s="12">
        <f ca="1">ROUND(INDIRECT(ADDRESS(ROW()+(0), COLUMN()+(-2), 1))*INDIRECT(ADDRESS(ROW()+(0), COLUMN()+(-1), 1)), 2)</f>
        <v>5.33</v>
      </c>
    </row>
    <row r="22" spans="1:11" ht="13.50" thickBot="1" customHeight="1">
      <c r="A22" s="1" t="s">
        <v>48</v>
      </c>
      <c r="B22" s="1"/>
      <c r="C22" s="10" t="s">
        <v>49</v>
      </c>
      <c r="D22" s="1" t="s">
        <v>50</v>
      </c>
      <c r="E22" s="1"/>
      <c r="F22" s="1"/>
      <c r="G22" s="1"/>
      <c r="H22" s="1"/>
      <c r="I22" s="11">
        <v>1.05</v>
      </c>
      <c r="J22" s="12">
        <v>1.53</v>
      </c>
      <c r="K22" s="12">
        <f ca="1">ROUND(INDIRECT(ADDRESS(ROW()+(0), COLUMN()+(-2), 1))*INDIRECT(ADDRESS(ROW()+(0), COLUMN()+(-1), 1)), 2)</f>
        <v>1.61</v>
      </c>
    </row>
    <row r="23" spans="1:11" ht="13.50" thickBot="1" customHeight="1">
      <c r="A23" s="1" t="s">
        <v>51</v>
      </c>
      <c r="B23" s="1"/>
      <c r="C23" s="10" t="s">
        <v>52</v>
      </c>
      <c r="D23" s="1" t="s">
        <v>53</v>
      </c>
      <c r="E23" s="1"/>
      <c r="F23" s="1"/>
      <c r="G23" s="1"/>
      <c r="H23" s="1"/>
      <c r="I23" s="11">
        <v>1.1</v>
      </c>
      <c r="J23" s="12">
        <v>3.36</v>
      </c>
      <c r="K23" s="12">
        <f ca="1">ROUND(INDIRECT(ADDRESS(ROW()+(0), COLUMN()+(-2), 1))*INDIRECT(ADDRESS(ROW()+(0), COLUMN()+(-1), 1)), 2)</f>
        <v>3.7</v>
      </c>
    </row>
    <row r="24" spans="1:11" ht="13.50" thickBot="1" customHeight="1">
      <c r="A24" s="1" t="s">
        <v>54</v>
      </c>
      <c r="B24" s="1"/>
      <c r="C24" s="10" t="s">
        <v>55</v>
      </c>
      <c r="D24" s="1" t="s">
        <v>56</v>
      </c>
      <c r="E24" s="1"/>
      <c r="F24" s="1"/>
      <c r="G24" s="1"/>
      <c r="H24" s="1"/>
      <c r="I24" s="11">
        <v>0.1</v>
      </c>
      <c r="J24" s="12">
        <v>88.2</v>
      </c>
      <c r="K24" s="12">
        <f ca="1">ROUND(INDIRECT(ADDRESS(ROW()+(0), COLUMN()+(-2), 1))*INDIRECT(ADDRESS(ROW()+(0), COLUMN()+(-1), 1)), 2)</f>
        <v>8.82</v>
      </c>
    </row>
    <row r="25" spans="1:11" ht="13.50" thickBot="1" customHeight="1">
      <c r="A25" s="1" t="s">
        <v>57</v>
      </c>
      <c r="B25" s="1"/>
      <c r="C25" s="10" t="s">
        <v>58</v>
      </c>
      <c r="D25" s="1" t="s">
        <v>59</v>
      </c>
      <c r="E25" s="1"/>
      <c r="F25" s="1"/>
      <c r="G25" s="1"/>
      <c r="H25" s="1"/>
      <c r="I25" s="11">
        <v>0.8</v>
      </c>
      <c r="J25" s="12">
        <v>3.47</v>
      </c>
      <c r="K25" s="12">
        <f ca="1">ROUND(INDIRECT(ADDRESS(ROW()+(0), COLUMN()+(-2), 1))*INDIRECT(ADDRESS(ROW()+(0), COLUMN()+(-1), 1)), 2)</f>
        <v>2.78</v>
      </c>
    </row>
    <row r="26" spans="1:11" ht="13.50" thickBot="1" customHeight="1">
      <c r="A26" s="1" t="s">
        <v>60</v>
      </c>
      <c r="B26" s="1"/>
      <c r="C26" s="10" t="s">
        <v>61</v>
      </c>
      <c r="D26" s="1" t="s">
        <v>62</v>
      </c>
      <c r="E26" s="1"/>
      <c r="F26" s="1"/>
      <c r="G26" s="1"/>
      <c r="H26" s="1"/>
      <c r="I26" s="11">
        <v>0.8</v>
      </c>
      <c r="J26" s="12">
        <v>11.36</v>
      </c>
      <c r="K26" s="12">
        <f ca="1">ROUND(INDIRECT(ADDRESS(ROW()+(0), COLUMN()+(-2), 1))*INDIRECT(ADDRESS(ROW()+(0), COLUMN()+(-1), 1)), 2)</f>
        <v>9.09</v>
      </c>
    </row>
    <row r="27" spans="1:11" ht="13.50" thickBot="1" customHeight="1">
      <c r="A27" s="1" t="s">
        <v>63</v>
      </c>
      <c r="B27" s="1"/>
      <c r="C27" s="10" t="s">
        <v>64</v>
      </c>
      <c r="D27" s="1" t="s">
        <v>65</v>
      </c>
      <c r="E27" s="1"/>
      <c r="F27" s="1"/>
      <c r="G27" s="1"/>
      <c r="H27" s="1"/>
      <c r="I27" s="13">
        <v>0.2</v>
      </c>
      <c r="J27" s="14">
        <v>12.29</v>
      </c>
      <c r="K27" s="14">
        <f ca="1">ROUND(INDIRECT(ADDRESS(ROW()+(0), COLUMN()+(-2), 1))*INDIRECT(ADDRESS(ROW()+(0), COLUMN()+(-1), 1)), 2)</f>
        <v>2.46</v>
      </c>
    </row>
    <row r="28" spans="1:11" ht="13.50" thickBot="1" customHeight="1">
      <c r="A28" s="15"/>
      <c r="B28" s="15"/>
      <c r="C28" s="15"/>
      <c r="D28" s="15"/>
      <c r="E28" s="15"/>
      <c r="F28" s="15"/>
      <c r="G28" s="15"/>
      <c r="H28" s="15"/>
      <c r="I28" s="9" t="s">
        <v>66</v>
      </c>
      <c r="J28" s="9"/>
      <c r="K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87.43</v>
      </c>
    </row>
    <row r="29" spans="1:11" ht="13.50" thickBot="1" customHeight="1">
      <c r="A29" s="15">
        <v>2</v>
      </c>
      <c r="B29" s="15"/>
      <c r="C29" s="15"/>
      <c r="D29" s="18" t="s">
        <v>67</v>
      </c>
      <c r="E29" s="18"/>
      <c r="F29" s="18"/>
      <c r="G29" s="18"/>
      <c r="H29" s="18"/>
      <c r="I29" s="18"/>
      <c r="J29" s="15"/>
      <c r="K29" s="15"/>
    </row>
    <row r="30" spans="1:11" ht="13.50" thickBot="1" customHeight="1">
      <c r="A30" s="1" t="s">
        <v>68</v>
      </c>
      <c r="B30" s="1"/>
      <c r="C30" s="10" t="s">
        <v>69</v>
      </c>
      <c r="D30" s="1" t="s">
        <v>70</v>
      </c>
      <c r="E30" s="1"/>
      <c r="F30" s="1"/>
      <c r="G30" s="1"/>
      <c r="H30" s="1"/>
      <c r="I30" s="11">
        <v>0.564</v>
      </c>
      <c r="J30" s="12">
        <v>22.53</v>
      </c>
      <c r="K30" s="12">
        <f ca="1">ROUND(INDIRECT(ADDRESS(ROW()+(0), COLUMN()+(-2), 1))*INDIRECT(ADDRESS(ROW()+(0), COLUMN()+(-1), 1)), 2)</f>
        <v>12.71</v>
      </c>
    </row>
    <row r="31" spans="1:11" ht="13.50" thickBot="1" customHeight="1">
      <c r="A31" s="1" t="s">
        <v>71</v>
      </c>
      <c r="B31" s="1"/>
      <c r="C31" s="10" t="s">
        <v>72</v>
      </c>
      <c r="D31" s="1" t="s">
        <v>73</v>
      </c>
      <c r="E31" s="1"/>
      <c r="F31" s="1"/>
      <c r="G31" s="1"/>
      <c r="H31" s="1"/>
      <c r="I31" s="11">
        <v>1.217</v>
      </c>
      <c r="J31" s="12">
        <v>21.19</v>
      </c>
      <c r="K31" s="12">
        <f ca="1">ROUND(INDIRECT(ADDRESS(ROW()+(0), COLUMN()+(-2), 1))*INDIRECT(ADDRESS(ROW()+(0), COLUMN()+(-1), 1)), 2)</f>
        <v>25.79</v>
      </c>
    </row>
    <row r="32" spans="1:11" ht="13.50" thickBot="1" customHeight="1">
      <c r="A32" s="1" t="s">
        <v>74</v>
      </c>
      <c r="B32" s="1"/>
      <c r="C32" s="10" t="s">
        <v>75</v>
      </c>
      <c r="D32" s="1" t="s">
        <v>76</v>
      </c>
      <c r="E32" s="1"/>
      <c r="F32" s="1"/>
      <c r="G32" s="1"/>
      <c r="H32" s="1"/>
      <c r="I32" s="11">
        <v>0.185</v>
      </c>
      <c r="J32" s="12">
        <v>22.53</v>
      </c>
      <c r="K32" s="12">
        <f ca="1">ROUND(INDIRECT(ADDRESS(ROW()+(0), COLUMN()+(-2), 1))*INDIRECT(ADDRESS(ROW()+(0), COLUMN()+(-1), 1)), 2)</f>
        <v>4.17</v>
      </c>
    </row>
    <row r="33" spans="1:11" ht="13.50" thickBot="1" customHeight="1">
      <c r="A33" s="1" t="s">
        <v>77</v>
      </c>
      <c r="B33" s="1"/>
      <c r="C33" s="10" t="s">
        <v>78</v>
      </c>
      <c r="D33" s="1" t="s">
        <v>79</v>
      </c>
      <c r="E33" s="1"/>
      <c r="F33" s="1"/>
      <c r="G33" s="1"/>
      <c r="H33" s="1"/>
      <c r="I33" s="11">
        <v>0.185</v>
      </c>
      <c r="J33" s="12">
        <v>21.78</v>
      </c>
      <c r="K33" s="12">
        <f ca="1">ROUND(INDIRECT(ADDRESS(ROW()+(0), COLUMN()+(-2), 1))*INDIRECT(ADDRESS(ROW()+(0), COLUMN()+(-1), 1)), 2)</f>
        <v>4.03</v>
      </c>
    </row>
    <row r="34" spans="1:11" ht="13.50" thickBot="1" customHeight="1">
      <c r="A34" s="1" t="s">
        <v>80</v>
      </c>
      <c r="B34" s="1"/>
      <c r="C34" s="10" t="s">
        <v>81</v>
      </c>
      <c r="D34" s="1" t="s">
        <v>82</v>
      </c>
      <c r="E34" s="1"/>
      <c r="F34" s="1"/>
      <c r="G34" s="1"/>
      <c r="H34" s="1"/>
      <c r="I34" s="11">
        <v>0.054</v>
      </c>
      <c r="J34" s="12">
        <v>23.16</v>
      </c>
      <c r="K34" s="12">
        <f ca="1">ROUND(INDIRECT(ADDRESS(ROW()+(0), COLUMN()+(-2), 1))*INDIRECT(ADDRESS(ROW()+(0), COLUMN()+(-1), 1)), 2)</f>
        <v>1.25</v>
      </c>
    </row>
    <row r="35" spans="1:11" ht="13.50" thickBot="1" customHeight="1">
      <c r="A35" s="1" t="s">
        <v>83</v>
      </c>
      <c r="B35" s="1"/>
      <c r="C35" s="10" t="s">
        <v>84</v>
      </c>
      <c r="D35" s="1" t="s">
        <v>85</v>
      </c>
      <c r="E35" s="1"/>
      <c r="F35" s="1"/>
      <c r="G35" s="1"/>
      <c r="H35" s="1"/>
      <c r="I35" s="13">
        <v>0.054</v>
      </c>
      <c r="J35" s="14">
        <v>21.78</v>
      </c>
      <c r="K35" s="14">
        <f ca="1">ROUND(INDIRECT(ADDRESS(ROW()+(0), COLUMN()+(-2), 1))*INDIRECT(ADDRESS(ROW()+(0), COLUMN()+(-1), 1)), 2)</f>
        <v>1.18</v>
      </c>
    </row>
    <row r="36" spans="1:11" ht="13.50" thickBot="1" customHeight="1">
      <c r="A36" s="15"/>
      <c r="B36" s="15"/>
      <c r="C36" s="15"/>
      <c r="D36" s="15"/>
      <c r="E36" s="15"/>
      <c r="F36" s="15"/>
      <c r="G36" s="15"/>
      <c r="H36" s="15"/>
      <c r="I36" s="9" t="s">
        <v>86</v>
      </c>
      <c r="J36" s="9"/>
      <c r="K36" s="17">
        <f ca="1">ROUND(SUM(INDIRECT(ADDRESS(ROW()+(-1), COLUMN()+(0), 1)),INDIRECT(ADDRESS(ROW()+(-2), COLUMN()+(0), 1)),INDIRECT(ADDRESS(ROW()+(-3), COLUMN()+(0), 1)),INDIRECT(ADDRESS(ROW()+(-4), COLUMN()+(0), 1)),INDIRECT(ADDRESS(ROW()+(-5), COLUMN()+(0), 1)),INDIRECT(ADDRESS(ROW()+(-6), COLUMN()+(0), 1))), 2)</f>
        <v>49.13</v>
      </c>
    </row>
    <row r="37" spans="1:11" ht="13.50" thickBot="1" customHeight="1">
      <c r="A37" s="15">
        <v>3</v>
      </c>
      <c r="B37" s="15"/>
      <c r="C37" s="15"/>
      <c r="D37" s="18" t="s">
        <v>87</v>
      </c>
      <c r="E37" s="18"/>
      <c r="F37" s="18"/>
      <c r="G37" s="18"/>
      <c r="H37" s="18"/>
      <c r="I37" s="18"/>
      <c r="J37" s="15"/>
      <c r="K37" s="15"/>
    </row>
    <row r="38" spans="1:11" ht="13.50" thickBot="1" customHeight="1">
      <c r="A38" s="19"/>
      <c r="B38" s="19"/>
      <c r="C38" s="20" t="s">
        <v>88</v>
      </c>
      <c r="D38" s="19" t="s">
        <v>89</v>
      </c>
      <c r="E38" s="19"/>
      <c r="F38" s="19"/>
      <c r="G38" s="19"/>
      <c r="H38" s="19"/>
      <c r="I38" s="13">
        <v>2</v>
      </c>
      <c r="J38" s="14">
        <f ca="1">ROUND(SUM(INDIRECT(ADDRESS(ROW()+(-2), COLUMN()+(1), 1)),INDIRECT(ADDRESS(ROW()+(-10), COLUMN()+(1), 1))), 2)</f>
        <v>136.56</v>
      </c>
      <c r="K38" s="14">
        <f ca="1">ROUND(INDIRECT(ADDRESS(ROW()+(0), COLUMN()+(-2), 1))*INDIRECT(ADDRESS(ROW()+(0), COLUMN()+(-1), 1))/100, 2)</f>
        <v>2.73</v>
      </c>
    </row>
    <row r="39" spans="1:11" ht="13.50" thickBot="1" customHeight="1">
      <c r="A39" s="21" t="s">
        <v>90</v>
      </c>
      <c r="B39" s="21"/>
      <c r="C39" s="22"/>
      <c r="D39" s="23"/>
      <c r="E39" s="23"/>
      <c r="F39" s="23"/>
      <c r="G39" s="23"/>
      <c r="H39" s="23"/>
      <c r="I39" s="24" t="s">
        <v>91</v>
      </c>
      <c r="J39" s="25"/>
      <c r="K39" s="26">
        <f ca="1">ROUND(SUM(INDIRECT(ADDRESS(ROW()+(-1), COLUMN()+(0), 1)),INDIRECT(ADDRESS(ROW()+(-3), COLUMN()+(0), 1)),INDIRECT(ADDRESS(ROW()+(-11), COLUMN()+(0), 1))), 2)</f>
        <v>139.29</v>
      </c>
    </row>
    <row r="42" spans="1:11" ht="13.50" thickBot="1" customHeight="1">
      <c r="A42" s="27" t="s">
        <v>92</v>
      </c>
      <c r="B42" s="27"/>
      <c r="C42" s="27"/>
      <c r="D42" s="27"/>
      <c r="E42" s="27" t="s">
        <v>93</v>
      </c>
      <c r="F42" s="27" t="s">
        <v>94</v>
      </c>
      <c r="G42" s="27" t="s">
        <v>95</v>
      </c>
    </row>
    <row r="43" spans="1:11" ht="13.50" thickBot="1" customHeight="1">
      <c r="A43" s="28" t="s">
        <v>96</v>
      </c>
      <c r="B43" s="28"/>
      <c r="C43" s="28"/>
      <c r="D43" s="28"/>
      <c r="E43" s="29">
        <v>1.06202e+006</v>
      </c>
      <c r="F43" s="29">
        <v>1.06202e+006</v>
      </c>
      <c r="G43" s="29" t="s">
        <v>97</v>
      </c>
    </row>
    <row r="44" spans="1:11" ht="13.50" thickBot="1" customHeight="1">
      <c r="A44" s="30" t="s">
        <v>98</v>
      </c>
      <c r="B44" s="30"/>
      <c r="C44" s="30"/>
      <c r="D44" s="30"/>
      <c r="E44" s="31"/>
      <c r="F44" s="31"/>
      <c r="G44" s="31"/>
    </row>
    <row r="45" spans="1:11" ht="13.50" thickBot="1" customHeight="1">
      <c r="A45" s="28" t="s">
        <v>99</v>
      </c>
      <c r="B45" s="28"/>
      <c r="C45" s="28"/>
      <c r="D45" s="28"/>
      <c r="E45" s="29">
        <v>132003</v>
      </c>
      <c r="F45" s="29">
        <v>162004</v>
      </c>
      <c r="G45" s="29" t="s">
        <v>100</v>
      </c>
    </row>
    <row r="46" spans="1:11" ht="13.50" thickBot="1" customHeight="1">
      <c r="A46" s="32" t="s">
        <v>101</v>
      </c>
      <c r="B46" s="32"/>
      <c r="C46" s="32"/>
      <c r="D46" s="32"/>
      <c r="E46" s="33"/>
      <c r="F46" s="33"/>
      <c r="G46" s="33"/>
    </row>
    <row r="47" spans="1:11" ht="13.50" thickBot="1" customHeight="1">
      <c r="A47" s="30" t="s">
        <v>102</v>
      </c>
      <c r="B47" s="30"/>
      <c r="C47" s="30"/>
      <c r="D47" s="30"/>
      <c r="E47" s="31">
        <v>112010</v>
      </c>
      <c r="F47" s="31">
        <v>112010</v>
      </c>
      <c r="G47" s="31"/>
    </row>
    <row r="48" spans="1:11" ht="13.50" thickBot="1" customHeight="1">
      <c r="A48" s="28" t="s">
        <v>103</v>
      </c>
      <c r="B48" s="28"/>
      <c r="C48" s="28"/>
      <c r="D48" s="28"/>
      <c r="E48" s="29">
        <v>1.07202e+006</v>
      </c>
      <c r="F48" s="29">
        <v>1.07202e+006</v>
      </c>
      <c r="G48" s="29" t="s">
        <v>104</v>
      </c>
    </row>
    <row r="49" spans="1:11" ht="24.00" thickBot="1" customHeight="1">
      <c r="A49" s="30" t="s">
        <v>105</v>
      </c>
      <c r="B49" s="30"/>
      <c r="C49" s="30"/>
      <c r="D49" s="30"/>
      <c r="E49" s="31"/>
      <c r="F49" s="31"/>
      <c r="G49" s="31"/>
    </row>
    <row r="50" spans="1:11" ht="13.50" thickBot="1" customHeight="1">
      <c r="A50" s="28" t="s">
        <v>106</v>
      </c>
      <c r="B50" s="28"/>
      <c r="C50" s="28"/>
      <c r="D50" s="28"/>
      <c r="E50" s="29">
        <v>1.18202e+006</v>
      </c>
      <c r="F50" s="29">
        <v>1.18202e+006</v>
      </c>
      <c r="G50" s="29" t="s">
        <v>107</v>
      </c>
    </row>
    <row r="51" spans="1:11" ht="13.50" thickBot="1" customHeight="1">
      <c r="A51" s="30" t="s">
        <v>108</v>
      </c>
      <c r="B51" s="30"/>
      <c r="C51" s="30"/>
      <c r="D51" s="30"/>
      <c r="E51" s="31"/>
      <c r="F51" s="31"/>
      <c r="G51" s="31"/>
    </row>
    <row r="52" spans="1:11" ht="13.50" thickBot="1" customHeight="1">
      <c r="A52" s="28" t="s">
        <v>109</v>
      </c>
      <c r="B52" s="28"/>
      <c r="C52" s="28"/>
      <c r="D52" s="28"/>
      <c r="E52" s="29">
        <v>142013</v>
      </c>
      <c r="F52" s="29">
        <v>172013</v>
      </c>
      <c r="G52" s="29">
        <v>3</v>
      </c>
    </row>
    <row r="53" spans="1:11" ht="13.50" thickBot="1" customHeight="1">
      <c r="A53" s="30" t="s">
        <v>110</v>
      </c>
      <c r="B53" s="30"/>
      <c r="C53" s="30"/>
      <c r="D53" s="30"/>
      <c r="E53" s="31"/>
      <c r="F53" s="31"/>
      <c r="G53" s="31"/>
    </row>
    <row r="54" spans="1:11" ht="13.50" thickBot="1" customHeight="1">
      <c r="A54" s="28" t="s">
        <v>111</v>
      </c>
      <c r="B54" s="28"/>
      <c r="C54" s="28"/>
      <c r="D54" s="28"/>
      <c r="E54" s="29">
        <v>1.10201e+006</v>
      </c>
      <c r="F54" s="29">
        <v>1.10201e+006</v>
      </c>
      <c r="G54" s="29" t="s">
        <v>112</v>
      </c>
    </row>
    <row r="55" spans="1:11" ht="24.00" thickBot="1" customHeight="1">
      <c r="A55" s="30" t="s">
        <v>113</v>
      </c>
      <c r="B55" s="30"/>
      <c r="C55" s="30"/>
      <c r="D55" s="30"/>
      <c r="E55" s="31"/>
      <c r="F55" s="31"/>
      <c r="G55" s="31"/>
    </row>
    <row r="56" spans="1:11" ht="13.50" thickBot="1" customHeight="1">
      <c r="A56" s="28" t="s">
        <v>114</v>
      </c>
      <c r="B56" s="28"/>
      <c r="C56" s="28"/>
      <c r="D56" s="28"/>
      <c r="E56" s="29">
        <v>1.07202e+006</v>
      </c>
      <c r="F56" s="29">
        <v>1.07202e+006</v>
      </c>
      <c r="G56" s="29" t="s">
        <v>115</v>
      </c>
    </row>
    <row r="57" spans="1:11" ht="24.00" thickBot="1" customHeight="1">
      <c r="A57" s="30" t="s">
        <v>116</v>
      </c>
      <c r="B57" s="30"/>
      <c r="C57" s="30"/>
      <c r="D57" s="30"/>
      <c r="E57" s="31"/>
      <c r="F57" s="31"/>
      <c r="G57" s="31"/>
    </row>
    <row r="58" spans="1:11" ht="13.50" thickBot="1" customHeight="1">
      <c r="A58" s="28" t="s">
        <v>117</v>
      </c>
      <c r="B58" s="28"/>
      <c r="C58" s="28"/>
      <c r="D58" s="28"/>
      <c r="E58" s="29">
        <v>1.03202e+006</v>
      </c>
      <c r="F58" s="29">
        <v>1.03202e+006</v>
      </c>
      <c r="G58" s="29" t="s">
        <v>118</v>
      </c>
    </row>
    <row r="59" spans="1:11" ht="13.50" thickBot="1" customHeight="1">
      <c r="A59" s="30" t="s">
        <v>119</v>
      </c>
      <c r="B59" s="30"/>
      <c r="C59" s="30"/>
      <c r="D59" s="30"/>
      <c r="E59" s="31"/>
      <c r="F59" s="31"/>
      <c r="G59" s="31"/>
    </row>
    <row r="62" spans="1:1" ht="33.75" thickBot="1" customHeight="1">
      <c r="A62" s="1" t="s">
        <v>120</v>
      </c>
      <c r="B62" s="1"/>
      <c r="C62" s="1"/>
      <c r="D62" s="1"/>
      <c r="E62" s="1"/>
      <c r="F62" s="1"/>
      <c r="G62" s="1"/>
      <c r="H62" s="1"/>
      <c r="I62" s="1"/>
      <c r="J62" s="1"/>
      <c r="K62" s="1"/>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sheetData>
  <mergeCells count="112">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A14:B14"/>
    <mergeCell ref="D14:H14"/>
    <mergeCell ref="A15:B15"/>
    <mergeCell ref="D15:H15"/>
    <mergeCell ref="A16:B16"/>
    <mergeCell ref="D16:H16"/>
    <mergeCell ref="A17:B17"/>
    <mergeCell ref="D17:H17"/>
    <mergeCell ref="A18:B18"/>
    <mergeCell ref="D18:H18"/>
    <mergeCell ref="A19:B19"/>
    <mergeCell ref="D19:H19"/>
    <mergeCell ref="A20:B20"/>
    <mergeCell ref="D20:H20"/>
    <mergeCell ref="A21:B21"/>
    <mergeCell ref="D21:H21"/>
    <mergeCell ref="A22:B22"/>
    <mergeCell ref="D22:H22"/>
    <mergeCell ref="A23:B23"/>
    <mergeCell ref="D23:H23"/>
    <mergeCell ref="A24:B24"/>
    <mergeCell ref="D24:H24"/>
    <mergeCell ref="A25:B25"/>
    <mergeCell ref="D25:H25"/>
    <mergeCell ref="A26:B26"/>
    <mergeCell ref="D26:H26"/>
    <mergeCell ref="A27:B27"/>
    <mergeCell ref="D27:H27"/>
    <mergeCell ref="A28:B28"/>
    <mergeCell ref="D28:H28"/>
    <mergeCell ref="I28:J28"/>
    <mergeCell ref="A29:B29"/>
    <mergeCell ref="D29:I29"/>
    <mergeCell ref="A30:B30"/>
    <mergeCell ref="D30:H30"/>
    <mergeCell ref="A31:B31"/>
    <mergeCell ref="D31:H31"/>
    <mergeCell ref="A32:B32"/>
    <mergeCell ref="D32:H32"/>
    <mergeCell ref="A33:B33"/>
    <mergeCell ref="D33:H33"/>
    <mergeCell ref="A34:B34"/>
    <mergeCell ref="D34:H34"/>
    <mergeCell ref="A35:B35"/>
    <mergeCell ref="D35:H35"/>
    <mergeCell ref="A36:B36"/>
    <mergeCell ref="D36:H36"/>
    <mergeCell ref="I36:J36"/>
    <mergeCell ref="A37:B37"/>
    <mergeCell ref="D37:I37"/>
    <mergeCell ref="A38:B38"/>
    <mergeCell ref="D38:H38"/>
    <mergeCell ref="A39:H39"/>
    <mergeCell ref="I39:J39"/>
    <mergeCell ref="A42:D42"/>
    <mergeCell ref="A43:D43"/>
    <mergeCell ref="E43:E44"/>
    <mergeCell ref="F43:F44"/>
    <mergeCell ref="G43:G44"/>
    <mergeCell ref="A44:D44"/>
    <mergeCell ref="A45:D45"/>
    <mergeCell ref="G45:G47"/>
    <mergeCell ref="A46:D46"/>
    <mergeCell ref="A47:D47"/>
    <mergeCell ref="A48:D48"/>
    <mergeCell ref="E48:E49"/>
    <mergeCell ref="F48:F49"/>
    <mergeCell ref="G48:G49"/>
    <mergeCell ref="A49:D49"/>
    <mergeCell ref="A50:D50"/>
    <mergeCell ref="E50:E51"/>
    <mergeCell ref="F50:F51"/>
    <mergeCell ref="G50:G51"/>
    <mergeCell ref="A51:D51"/>
    <mergeCell ref="A52:D52"/>
    <mergeCell ref="E52:E53"/>
    <mergeCell ref="F52:F53"/>
    <mergeCell ref="G52:G53"/>
    <mergeCell ref="A53:D53"/>
    <mergeCell ref="A54:D54"/>
    <mergeCell ref="E54:E55"/>
    <mergeCell ref="F54:F55"/>
    <mergeCell ref="G54:G55"/>
    <mergeCell ref="A55:D55"/>
    <mergeCell ref="A56:D56"/>
    <mergeCell ref="E56:E57"/>
    <mergeCell ref="F56:F57"/>
    <mergeCell ref="G56:G57"/>
    <mergeCell ref="A57:D57"/>
    <mergeCell ref="A58:D58"/>
    <mergeCell ref="E58:E59"/>
    <mergeCell ref="F58:F59"/>
    <mergeCell ref="G58:G59"/>
    <mergeCell ref="A59:D59"/>
    <mergeCell ref="A62:K62"/>
    <mergeCell ref="A63:K63"/>
    <mergeCell ref="A64:K64"/>
  </mergeCells>
  <pageMargins left="0.147638" right="0.147638" top="0.206693" bottom="0.206693" header="0.0" footer="0.0"/>
  <pageSetup paperSize="9" orientation="portrait"/>
  <rowBreaks count="0" manualBreakCount="0">
    </rowBreaks>
</worksheet>
</file>