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<sst xmlns="http://schemas.openxmlformats.org/spreadsheetml/2006/main" count="93" uniqueCount="93">
  <si>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</si>
  <si>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</si>
  <si>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</si>
  <si>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</si>
  <si>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%, compuesta de: </t>
    </r>
    <r>
      <rPr>
        <b/>
        <sz val="8.25"/>
        <color rgb="FF000000"/>
        <rFont val="Arial"/>
        <family val="2"/>
      </rPr>
      <t xml:space="preserve">formación de pendientes: tablero cerámico hueco machihembrado, para revestir, 50x20x3 cm sobre tabiques aligerados de 100 cm de altura media; impermeabilización monocapa adherida: lámina de betún modificado con elastómero SBS, LBM(SBS)-30-FP; cobertura: pizarra para techar en piezas rectangulares, sobre rastreles de madera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</si>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</sst>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75.451000</v>
      </c>
      <c r="H10" s="10"/>
      <c r="I10" s="11">
        <v>0.130000</v>
      </c>
      <c r="J10" s="11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0.009000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0.047000</v>
      </c>
      <c r="H12" s="10"/>
      <c r="I12" s="11">
        <v>32.250000</v>
      </c>
      <c r="J12" s="11">
        <f ca="1">ROUND(INDIRECT(ADDRESS(ROW()+(0), COLUMN()+(-3), 1))*INDIRECT(ADDRESS(ROW()+(0), COLUMN()+(-1), 1)), 2)</f>
        <v>1.520000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10.900000</v>
      </c>
      <c r="H13" s="10"/>
      <c r="I13" s="11">
        <v>1.220000</v>
      </c>
      <c r="J13" s="11">
        <f ca="1">ROUND(INDIRECT(ADDRESS(ROW()+(0), COLUMN()+(-3), 1))*INDIRECT(ADDRESS(ROW()+(0), COLUMN()+(-1), 1)), 2)</f>
        <v>13.300000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0.300000</v>
      </c>
      <c r="H14" s="10"/>
      <c r="I14" s="11">
        <v>1.720000</v>
      </c>
      <c r="J14" s="11">
        <f ca="1">ROUND(INDIRECT(ADDRESS(ROW()+(0), COLUMN()+(-3), 1))*INDIRECT(ADDRESS(ROW()+(0), COLUMN()+(-1), 1)), 2)</f>
        <v>0.520000</v>
      </c>
    </row>
    <row r="15" spans="1:10" ht="45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1.100000</v>
      </c>
      <c r="H15" s="10"/>
      <c r="I15" s="11">
        <v>5.040000</v>
      </c>
      <c r="J15" s="11">
        <f ca="1">ROUND(INDIRECT(ADDRESS(ROW()+(0), COLUMN()+(-3), 1))*INDIRECT(ADDRESS(ROW()+(0), COLUMN()+(-1), 1)), 2)</f>
        <v>5.540000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6.810000</v>
      </c>
      <c r="H16" s="10"/>
      <c r="I16" s="11">
        <v>0.470000</v>
      </c>
      <c r="J16" s="11">
        <f ca="1">ROUND(INDIRECT(ADDRESS(ROW()+(0), COLUMN()+(-3), 1))*INDIRECT(ADDRESS(ROW()+(0), COLUMN()+(-1), 1)), 2)</f>
        <v>3.200000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10.620000</v>
      </c>
      <c r="H17" s="10"/>
      <c r="I17" s="11">
        <v>0.070000</v>
      </c>
      <c r="J17" s="11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1.090000</v>
      </c>
      <c r="H18" s="10"/>
      <c r="I18" s="11">
        <v>7.820000</v>
      </c>
      <c r="J18" s="11">
        <f ca="1">ROUND(INDIRECT(ADDRESS(ROW()+(0), COLUMN()+(-3), 1))*INDIRECT(ADDRESS(ROW()+(0), COLUMN()+(-1), 1)), 2)</f>
        <v>8.520000</v>
      </c>
    </row>
    <row r="19" spans="1:10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0.460000</v>
      </c>
      <c r="H19" s="10"/>
      <c r="I19" s="11">
        <v>3.420000</v>
      </c>
      <c r="J19" s="11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0">
        <v>0.050000</v>
      </c>
      <c r="H20" s="10"/>
      <c r="I20" s="11">
        <v>6.310000</v>
      </c>
      <c r="J20" s="11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"/>
      <c r="G21" s="12">
        <v>0.192000</v>
      </c>
      <c r="H21" s="12"/>
      <c r="I21" s="13">
        <v>11.820000</v>
      </c>
      <c r="J21" s="13">
        <f ca="1">ROUND(INDIRECT(ADDRESS(ROW()+(0), COLUMN()+(-3), 1))*INDIRECT(ADDRESS(ROW()+(0), COLUMN()+(-1), 1)), 2)</f>
        <v>2.270000</v>
      </c>
    </row>
    <row r="22" spans="1:10" ht="13.50" thickBot="1" customHeight="1">
      <c r="A22" s="14"/>
      <c r="B22" s="14"/>
      <c r="C22" s="14"/>
      <c r="D22" s="14"/>
      <c r="E22" s="14"/>
      <c r="F22" s="14"/>
      <c r="G22" s="8" t="s">
        <v>48</v>
      </c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47.320000</v>
      </c>
    </row>
    <row r="23" spans="1:10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7"/>
      <c r="I23" s="14"/>
      <c r="J23" s="14"/>
    </row>
    <row r="24" spans="1:10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"/>
      <c r="G24" s="10">
        <v>0.914000</v>
      </c>
      <c r="H24" s="10"/>
      <c r="I24" s="11">
        <v>17.640000</v>
      </c>
      <c r="J24" s="11">
        <f ca="1">ROUND(INDIRECT(ADDRESS(ROW()+(0), COLUMN()+(-3), 1))*INDIRECT(ADDRESS(ROW()+(0), COLUMN()+(-1), 1)), 2)</f>
        <v>16.120000</v>
      </c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0">
        <v>1.052000</v>
      </c>
      <c r="H25" s="10"/>
      <c r="I25" s="11">
        <v>16.950000</v>
      </c>
      <c r="J25" s="11">
        <f ca="1">ROUND(INDIRECT(ADDRESS(ROW()+(0), COLUMN()+(-3), 1))*INDIRECT(ADDRESS(ROW()+(0), COLUMN()+(-1), 1)), 2)</f>
        <v>17.830000</v>
      </c>
    </row>
    <row r="26" spans="1:10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"/>
      <c r="G26" s="10">
        <v>0.341000</v>
      </c>
      <c r="H26" s="10"/>
      <c r="I26" s="11">
        <v>17.640000</v>
      </c>
      <c r="J26" s="11">
        <f ca="1">ROUND(INDIRECT(ADDRESS(ROW()+(0), COLUMN()+(-3), 1))*INDIRECT(ADDRESS(ROW()+(0), COLUMN()+(-1), 1)), 2)</f>
        <v>6.020000</v>
      </c>
    </row>
    <row r="27" spans="1:10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"/>
      <c r="G27" s="10">
        <v>0.341000</v>
      </c>
      <c r="H27" s="10"/>
      <c r="I27" s="11">
        <v>16.950000</v>
      </c>
      <c r="J27" s="11">
        <f ca="1">ROUND(INDIRECT(ADDRESS(ROW()+(0), COLUMN()+(-3), 1))*INDIRECT(ADDRESS(ROW()+(0), COLUMN()+(-1), 1)), 2)</f>
        <v>5.780000</v>
      </c>
    </row>
    <row r="28" spans="1:10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"/>
      <c r="G28" s="10">
        <v>0.474000</v>
      </c>
      <c r="H28" s="10"/>
      <c r="I28" s="11">
        <v>17.640000</v>
      </c>
      <c r="J28" s="11">
        <f ca="1">ROUND(INDIRECT(ADDRESS(ROW()+(0), COLUMN()+(-3), 1))*INDIRECT(ADDRESS(ROW()+(0), COLUMN()+(-1), 1)), 2)</f>
        <v>8.360000</v>
      </c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2">
        <v>0.474000</v>
      </c>
      <c r="H29" s="12"/>
      <c r="I29" s="13">
        <v>16.950000</v>
      </c>
      <c r="J29" s="13">
        <f ca="1">ROUND(INDIRECT(ADDRESS(ROW()+(0), COLUMN()+(-3), 1))*INDIRECT(ADDRESS(ROW()+(0), COLUMN()+(-1), 1)), 2)</f>
        <v>8.030000</v>
      </c>
    </row>
    <row r="30" spans="1:10" ht="13.50" thickBot="1" customHeight="1">
      <c r="A30" s="14"/>
      <c r="B30" s="14"/>
      <c r="C30" s="14"/>
      <c r="D30" s="14"/>
      <c r="E30" s="14"/>
      <c r="F30" s="14"/>
      <c r="G30" s="8" t="s">
        <v>68</v>
      </c>
      <c r="H30" s="8"/>
      <c r="I30" s="8"/>
      <c r="J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62.140000</v>
      </c>
    </row>
    <row r="31" spans="1:10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7"/>
      <c r="H31" s="17"/>
      <c r="I31" s="14"/>
      <c r="J31" s="14"/>
    </row>
    <row r="32" spans="1:10" ht="13.50" thickBot="1" customHeight="1">
      <c r="A32" s="18"/>
      <c r="B32" s="18"/>
      <c r="C32" s="19" t="s">
        <v>70</v>
      </c>
      <c r="D32" s="19"/>
      <c r="E32" s="18" t="s">
        <v>71</v>
      </c>
      <c r="F32" s="18"/>
      <c r="G32" s="12">
        <v>2.000000</v>
      </c>
      <c r="H32" s="12"/>
      <c r="I32" s="13">
        <f ca="1">ROUND(SUM(INDIRECT(ADDRESS(ROW()+(-2), COLUMN()+(1), 1)),INDIRECT(ADDRESS(ROW()+(-10), COLUMN()+(1), 1))), 2)</f>
        <v>109.460000</v>
      </c>
      <c r="J32" s="13">
        <f ca="1">ROUND(INDIRECT(ADDRESS(ROW()+(0), COLUMN()+(-3), 1))*INDIRECT(ADDRESS(ROW()+(0), COLUMN()+(-1), 1))/100, 2)</f>
        <v>2.190000</v>
      </c>
    </row>
    <row r="33" spans="1:10" ht="13.50" thickBot="1" customHeight="1">
      <c r="A33" s="20" t="s">
        <v>72</v>
      </c>
      <c r="B33" s="20"/>
      <c r="C33" s="21"/>
      <c r="D33" s="21"/>
      <c r="E33" s="22"/>
      <c r="F33" s="22"/>
      <c r="G33" s="23" t="s">
        <v>73</v>
      </c>
      <c r="H33" s="23"/>
      <c r="I33" s="24"/>
      <c r="J33" s="25">
        <f ca="1">ROUND(SUM(INDIRECT(ADDRESS(ROW()+(-1), COLUMN()+(0), 1)),INDIRECT(ADDRESS(ROW()+(-3), COLUMN()+(0), 1)),INDIRECT(ADDRESS(ROW()+(-11), COLUMN()+(0), 1))), 2)</f>
        <v>111.650000</v>
      </c>
    </row>
    <row r="36" spans="1:10" ht="13.50" thickBot="1" customHeight="1">
      <c r="A36" s="26" t="s">
        <v>74</v>
      </c>
      <c r="B36" s="26"/>
      <c r="C36" s="26"/>
      <c r="D36" s="26"/>
      <c r="E36" s="26"/>
      <c r="F36" s="26" t="s">
        <v>75</v>
      </c>
      <c r="G36" s="26"/>
      <c r="H36" s="26" t="s">
        <v>76</v>
      </c>
      <c r="I36" s="26"/>
      <c r="J36" s="26" t="s">
        <v>77</v>
      </c>
    </row>
    <row r="37" spans="1:10" ht="13.50" thickBot="1" customHeight="1">
      <c r="A37" s="27" t="s">
        <v>78</v>
      </c>
      <c r="B37" s="27"/>
      <c r="C37" s="27"/>
      <c r="D37" s="27"/>
      <c r="E37" s="27"/>
      <c r="F37" s="28">
        <v>1062016.000000</v>
      </c>
      <c r="G37" s="28"/>
      <c r="H37" s="28">
        <v>1062017.000000</v>
      </c>
      <c r="I37" s="28"/>
      <c r="J37" s="28" t="s">
        <v>79</v>
      </c>
    </row>
    <row r="38" spans="1:10" ht="13.50" thickBot="1" customHeight="1">
      <c r="A38" s="29" t="s">
        <v>80</v>
      </c>
      <c r="B38" s="29"/>
      <c r="C38" s="29"/>
      <c r="D38" s="29"/>
      <c r="E38" s="29"/>
      <c r="F38" s="30"/>
      <c r="G38" s="30"/>
      <c r="H38" s="30"/>
      <c r="I38" s="30"/>
      <c r="J38" s="30"/>
    </row>
    <row r="39" spans="1:10" ht="13.50" thickBot="1" customHeight="1">
      <c r="A39" s="27" t="s">
        <v>81</v>
      </c>
      <c r="B39" s="27"/>
      <c r="C39" s="27"/>
      <c r="D39" s="27"/>
      <c r="E39" s="27"/>
      <c r="F39" s="28">
        <v>162011.000000</v>
      </c>
      <c r="G39" s="28"/>
      <c r="H39" s="28">
        <v>162012.000000</v>
      </c>
      <c r="I39" s="28"/>
      <c r="J39" s="28" t="s">
        <v>82</v>
      </c>
    </row>
    <row r="40" spans="1:10" ht="13.50" thickBot="1" customHeight="1">
      <c r="A40" s="29" t="s">
        <v>83</v>
      </c>
      <c r="B40" s="29"/>
      <c r="C40" s="29"/>
      <c r="D40" s="29"/>
      <c r="E40" s="29"/>
      <c r="F40" s="30"/>
      <c r="G40" s="30"/>
      <c r="H40" s="30"/>
      <c r="I40" s="30"/>
      <c r="J40" s="30"/>
    </row>
    <row r="41" spans="1:10" ht="13.50" thickBot="1" customHeight="1">
      <c r="A41" s="27" t="s">
        <v>84</v>
      </c>
      <c r="B41" s="27"/>
      <c r="C41" s="27"/>
      <c r="D41" s="27"/>
      <c r="E41" s="27"/>
      <c r="F41" s="28">
        <v>142010.000000</v>
      </c>
      <c r="G41" s="28"/>
      <c r="H41" s="28">
        <v>1102010.000000</v>
      </c>
      <c r="I41" s="28"/>
      <c r="J41" s="28" t="s">
        <v>85</v>
      </c>
    </row>
    <row r="42" spans="1:10" ht="24.00" thickBot="1" customHeight="1">
      <c r="A42" s="29" t="s">
        <v>86</v>
      </c>
      <c r="B42" s="29"/>
      <c r="C42" s="29"/>
      <c r="D42" s="29"/>
      <c r="E42" s="29"/>
      <c r="F42" s="30"/>
      <c r="G42" s="30"/>
      <c r="H42" s="30"/>
      <c r="I42" s="30"/>
      <c r="J42" s="30"/>
    </row>
    <row r="43" spans="1:10" ht="13.50" thickBot="1" customHeight="1">
      <c r="A43" s="27" t="s">
        <v>87</v>
      </c>
      <c r="B43" s="27"/>
      <c r="C43" s="27"/>
      <c r="D43" s="27"/>
      <c r="E43" s="27"/>
      <c r="F43" s="28">
        <v>1322015.000000</v>
      </c>
      <c r="G43" s="28"/>
      <c r="H43" s="28">
        <v>1322016.000000</v>
      </c>
      <c r="I43" s="28"/>
      <c r="J43" s="28" t="s">
        <v>88</v>
      </c>
    </row>
    <row r="44" spans="1:10" ht="24.00" thickBot="1" customHeight="1">
      <c r="A44" s="29" t="s">
        <v>89</v>
      </c>
      <c r="B44" s="29"/>
      <c r="C44" s="29"/>
      <c r="D44" s="29"/>
      <c r="E44" s="29"/>
      <c r="F44" s="30"/>
      <c r="G44" s="30"/>
      <c r="H44" s="30"/>
      <c r="I44" s="30"/>
      <c r="J44" s="30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620079" right="0.472441" top="0.472441" bottom="0.472441" header="0.0" footer="0.0"/>
  <pageSetup paperSize="9" orientation="portrait"/>
  <rowBreaks count="0" manualBreakCount="0">
    </rowBreaks>
</worksheet>
</file>