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<sst xmlns="http://schemas.openxmlformats.org/spreadsheetml/2006/main" count="48" uniqueCount="48">
  <si>
    <t xml:space="preserve"/>
  </si>
  <si>
    <t xml:space="preserve">QTX110</t>
  </si>
  <si>
    <t xml:space="preserve">m²</t>
  </si>
  <si>
    <t xml:space="preserve">Sistema Onduvilla "ONDULINE" para la rehabilitación de cubierta inclinada de tejas asfálticas.</t>
  </si>
  <si>
    <r>
      <rPr>
        <sz val="8.25"/>
        <color rgb="FF000000"/>
        <rFont val="Arial"/>
        <family val="2"/>
      </rPr>
      <t xml:space="preserve">Sistema Onduvilla "ONDULINE" para la rehabilitación de cubierta inclinada de tejas asfálticas, mediante la colocación de placas asfálticas Onduvilla (6 ondas) "ONDULINE", de perfil ondulado, color Rojo Sombreado, fijadas con clavos de acero con cabeza de plástico a las tejas existentes. Incluso remates.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</si>
  <si>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</si>
  <si>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</si>
  <si>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</si>
  <si>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</si>
  <si>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</si>
  <si>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</si>
  <si>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</si>
  <si>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mt13pao010a</t>
  </si>
  <si>
    <t xml:space="preserve">m²</t>
  </si>
  <si>
    <t xml:space="preserve">Placa asfáltica Onduvilla (6 ondas) "ONDULINE", de perfil ondulado, color Rojo Sombreado, a base de fibras minerales y vegetales saturadas con una emulsión bituminosa a altas temperaturas, según UNE-EN 534.</t>
  </si>
  <si>
    <t xml:space="preserve">mt13pao020a</t>
  </si>
  <si>
    <t xml:space="preserve">Ud</t>
  </si>
  <si>
    <t xml:space="preserve">Clavo de acero con cabeza de plástico, Onduvilla "ONDULINE", color Rojo Sombreado.</t>
  </si>
  <si>
    <t xml:space="preserve">mt13pao030a</t>
  </si>
  <si>
    <t xml:space="preserve">m</t>
  </si>
  <si>
    <t xml:space="preserve">Pieza de cumbrera, a base de fibras minerales y vegetales saturadas con una emulsión bituminosa a altas temperaturas, Onduvilla "ONDULINE", color Rojo Sombreado.</t>
  </si>
  <si>
    <t xml:space="preserve">mt13pao040a</t>
  </si>
  <si>
    <t xml:space="preserve">m</t>
  </si>
  <si>
    <t xml:space="preserve">Remate lateral, a base de fibras minerales y vegetales saturadas con una emulsión bituminosa a altas temperaturas, Onduvilla "ONDULINE", color Rojo Sombreado.</t>
  </si>
  <si>
    <t xml:space="preserve">Subtotal materiales:</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</si>
  <si>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</si>
  <si>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</si>
  <si>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</si>
  <si>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</si>
  <si>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</si>
  <si>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</si>
  <si>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</si>
  <si>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Subtotal mano de obra:</t>
  </si>
  <si>
    <t xml:space="preserve">Costes directos complementarios</t>
  </si>
  <si>
    <t xml:space="preserve">%</t>
  </si>
  <si>
    <t xml:space="preserve">Costes directos complementarios</t>
  </si>
  <si>
    <t xml:space="preserve">Coste de mantenimiento decenal: 4,54€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</si>
  <si>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</si>
  <si>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</si>
  <si>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</si>
  <si>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</si>
  <si>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</si>
  <si>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534:2006+A1:2010</t>
  </si>
  <si>
    <t xml:space="preserve">1/3/4</t>
  </si>
  <si>
    <t xml:space="preserve">Placas onduladas bituminosas. Especificaciones de producto y métodos de ensayo.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</si>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</sst>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2.04" customWidth="1"/>
    <col min="4" max="4" width="5.61" customWidth="1"/>
    <col min="5" max="5" width="72.25" customWidth="1"/>
    <col min="6" max="6" width="3.23"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34.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1.15</v>
      </c>
      <c r="H10" s="11"/>
      <c r="I10" s="12">
        <v>16.18</v>
      </c>
      <c r="J10" s="12">
        <f ca="1">ROUND(INDIRECT(ADDRESS(ROW()+(0), COLUMN()+(-3), 1))*INDIRECT(ADDRESS(ROW()+(0), COLUMN()+(-1), 1)), 2)</f>
        <v>18.61</v>
      </c>
    </row>
    <row r="11" spans="1:10" ht="13.50" thickBot="1" customHeight="1">
      <c r="A11" s="1" t="s">
        <v>15</v>
      </c>
      <c r="B11" s="1"/>
      <c r="C11" s="10" t="s">
        <v>16</v>
      </c>
      <c r="D11" s="10"/>
      <c r="E11" s="1" t="s">
        <v>17</v>
      </c>
      <c r="F11" s="1"/>
      <c r="G11" s="11">
        <v>6</v>
      </c>
      <c r="H11" s="11"/>
      <c r="I11" s="12">
        <v>0.11</v>
      </c>
      <c r="J11" s="12">
        <f ca="1">ROUND(INDIRECT(ADDRESS(ROW()+(0), COLUMN()+(-3), 1))*INDIRECT(ADDRESS(ROW()+(0), COLUMN()+(-1), 1)), 2)</f>
        <v>0.66</v>
      </c>
    </row>
    <row r="12" spans="1:10" ht="24.00" thickBot="1" customHeight="1">
      <c r="A12" s="1" t="s">
        <v>18</v>
      </c>
      <c r="B12" s="1"/>
      <c r="C12" s="10" t="s">
        <v>19</v>
      </c>
      <c r="D12" s="10"/>
      <c r="E12" s="1" t="s">
        <v>20</v>
      </c>
      <c r="F12" s="1"/>
      <c r="G12" s="11">
        <v>0.2</v>
      </c>
      <c r="H12" s="11"/>
      <c r="I12" s="12">
        <v>9.98</v>
      </c>
      <c r="J12" s="12">
        <f ca="1">ROUND(INDIRECT(ADDRESS(ROW()+(0), COLUMN()+(-3), 1))*INDIRECT(ADDRESS(ROW()+(0), COLUMN()+(-1), 1)), 2)</f>
        <v>2</v>
      </c>
    </row>
    <row r="13" spans="1:10" ht="24.00" thickBot="1" customHeight="1">
      <c r="A13" s="1" t="s">
        <v>21</v>
      </c>
      <c r="B13" s="1"/>
      <c r="C13" s="10" t="s">
        <v>22</v>
      </c>
      <c r="D13" s="10"/>
      <c r="E13" s="1" t="s">
        <v>23</v>
      </c>
      <c r="F13" s="1"/>
      <c r="G13" s="13">
        <v>0.05</v>
      </c>
      <c r="H13" s="13"/>
      <c r="I13" s="14">
        <v>6.65</v>
      </c>
      <c r="J13" s="14">
        <f ca="1">ROUND(INDIRECT(ADDRESS(ROW()+(0), COLUMN()+(-3), 1))*INDIRECT(ADDRESS(ROW()+(0), COLUMN()+(-1), 1)), 2)</f>
        <v>0.33</v>
      </c>
    </row>
    <row r="14" spans="1:10" ht="13.50" thickBot="1" customHeight="1">
      <c r="A14" s="15"/>
      <c r="B14" s="15"/>
      <c r="C14" s="15"/>
      <c r="D14" s="15"/>
      <c r="E14" s="15"/>
      <c r="F14" s="15"/>
      <c r="G14" s="9" t="s">
        <v>24</v>
      </c>
      <c r="H14" s="9"/>
      <c r="I14" s="9"/>
      <c r="J14" s="17">
        <f ca="1">ROUND(SUM(INDIRECT(ADDRESS(ROW()+(-1), COLUMN()+(0), 1)),INDIRECT(ADDRESS(ROW()+(-2), COLUMN()+(0), 1)),INDIRECT(ADDRESS(ROW()+(-3), COLUMN()+(0), 1)),INDIRECT(ADDRESS(ROW()+(-4), COLUMN()+(0), 1))), 2)</f>
        <v>21.6</v>
      </c>
    </row>
    <row r="15" spans="1:10" ht="13.50" thickBot="1" customHeight="1">
      <c r="A15" s="15">
        <v>2</v>
      </c>
      <c r="B15" s="15"/>
      <c r="C15" s="15"/>
      <c r="D15" s="15"/>
      <c r="E15" s="18" t="s">
        <v>25</v>
      </c>
      <c r="F15" s="18"/>
      <c r="G15" s="18"/>
      <c r="H15" s="18"/>
      <c r="I15" s="15"/>
      <c r="J15" s="15"/>
    </row>
    <row r="16" spans="1:10" ht="13.50" thickBot="1" customHeight="1">
      <c r="A16" s="1" t="s">
        <v>26</v>
      </c>
      <c r="B16" s="1"/>
      <c r="C16" s="10" t="s">
        <v>27</v>
      </c>
      <c r="D16" s="10"/>
      <c r="E16" s="1" t="s">
        <v>28</v>
      </c>
      <c r="F16" s="1"/>
      <c r="G16" s="11">
        <v>0.109</v>
      </c>
      <c r="H16" s="11"/>
      <c r="I16" s="12">
        <v>21.8</v>
      </c>
      <c r="J16" s="12">
        <f ca="1">ROUND(INDIRECT(ADDRESS(ROW()+(0), COLUMN()+(-3), 1))*INDIRECT(ADDRESS(ROW()+(0), COLUMN()+(-1), 1)), 2)</f>
        <v>2.38</v>
      </c>
    </row>
    <row r="17" spans="1:10" ht="13.50" thickBot="1" customHeight="1">
      <c r="A17" s="1" t="s">
        <v>29</v>
      </c>
      <c r="B17" s="1"/>
      <c r="C17" s="10" t="s">
        <v>30</v>
      </c>
      <c r="D17" s="10"/>
      <c r="E17" s="1" t="s">
        <v>31</v>
      </c>
      <c r="F17" s="1"/>
      <c r="G17" s="13">
        <v>0.109</v>
      </c>
      <c r="H17" s="13"/>
      <c r="I17" s="14">
        <v>20.5</v>
      </c>
      <c r="J17" s="14">
        <f ca="1">ROUND(INDIRECT(ADDRESS(ROW()+(0), COLUMN()+(-3), 1))*INDIRECT(ADDRESS(ROW()+(0), COLUMN()+(-1), 1)), 2)</f>
        <v>2.23</v>
      </c>
    </row>
    <row r="18" spans="1:10" ht="13.50" thickBot="1" customHeight="1">
      <c r="A18" s="15"/>
      <c r="B18" s="15"/>
      <c r="C18" s="15"/>
      <c r="D18" s="15"/>
      <c r="E18" s="15"/>
      <c r="F18" s="15"/>
      <c r="G18" s="9" t="s">
        <v>32</v>
      </c>
      <c r="H18" s="9"/>
      <c r="I18" s="9"/>
      <c r="J18" s="17">
        <f ca="1">ROUND(SUM(INDIRECT(ADDRESS(ROW()+(-1), COLUMN()+(0), 1)),INDIRECT(ADDRESS(ROW()+(-2), COLUMN()+(0), 1))), 2)</f>
        <v>4.61</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1)),INDIRECT(ADDRESS(ROW()+(-6), COLUMN()+(1), 1))), 2)</f>
        <v>26.21</v>
      </c>
      <c r="J20" s="14">
        <f ca="1">ROUND(INDIRECT(ADDRESS(ROW()+(0), COLUMN()+(-3), 1))*INDIRECT(ADDRESS(ROW()+(0), COLUMN()+(-1), 1))/100, 2)</f>
        <v>0.52</v>
      </c>
    </row>
    <row r="21" spans="1:10" ht="13.50" thickBot="1" customHeight="1">
      <c r="A21" s="21" t="s">
        <v>36</v>
      </c>
      <c r="B21" s="21"/>
      <c r="C21" s="22"/>
      <c r="D21" s="22"/>
      <c r="E21" s="23"/>
      <c r="F21" s="23"/>
      <c r="G21" s="24" t="s">
        <v>37</v>
      </c>
      <c r="H21" s="24"/>
      <c r="I21" s="25"/>
      <c r="J21" s="26">
        <f ca="1">ROUND(SUM(INDIRECT(ADDRESS(ROW()+(-1), COLUMN()+(0), 1)),INDIRECT(ADDRESS(ROW()+(-3), COLUMN()+(0), 1)),INDIRECT(ADDRESS(ROW()+(-7), COLUMN()+(0), 1))), 2)</f>
        <v>26.73</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112011</v>
      </c>
      <c r="G25" s="29"/>
      <c r="H25" s="29">
        <v>112011</v>
      </c>
      <c r="I25" s="29"/>
      <c r="J25" s="29" t="s">
        <v>43</v>
      </c>
    </row>
    <row r="26" spans="1:10" ht="13.50" thickBot="1" customHeight="1">
      <c r="A26" s="30" t="s">
        <v>44</v>
      </c>
      <c r="B26" s="30"/>
      <c r="C26" s="30"/>
      <c r="D26" s="30"/>
      <c r="E26" s="30"/>
      <c r="F26" s="31"/>
      <c r="G26" s="31"/>
      <c r="H26" s="31"/>
      <c r="I26" s="31"/>
      <c r="J26" s="31"/>
    </row>
    <row r="29" spans="1:1" ht="33.75" thickBot="1" customHeight="1">
      <c r="A29" s="1" t="s">
        <v>45</v>
      </c>
      <c r="B29" s="1"/>
      <c r="C29" s="1"/>
      <c r="D29" s="1"/>
      <c r="E29" s="1"/>
      <c r="F29" s="1"/>
      <c r="G29" s="1"/>
      <c r="H29" s="1"/>
      <c r="I29" s="1"/>
      <c r="J29" s="1"/>
    </row>
    <row r="30" spans="1:1" ht="33.75" thickBot="1" customHeight="1">
      <c r="A30" s="1" t="s">
        <v>46</v>
      </c>
      <c r="B30" s="1"/>
      <c r="C30" s="1"/>
      <c r="D30" s="1"/>
      <c r="E30" s="1"/>
      <c r="F30" s="1"/>
      <c r="G30" s="1"/>
      <c r="H30" s="1"/>
      <c r="I30" s="1"/>
      <c r="J30" s="1"/>
    </row>
    <row r="31" spans="1:1" ht="33.75" thickBot="1" customHeight="1">
      <c r="A31" s="1" t="s">
        <v>47</v>
      </c>
      <c r="B31" s="1"/>
      <c r="C31" s="1"/>
      <c r="D31" s="1"/>
      <c r="E31" s="1"/>
      <c r="F31" s="1"/>
      <c r="G31" s="1"/>
      <c r="H31" s="1"/>
      <c r="I31" s="1"/>
      <c r="J31" s="1"/>
    </row>
  </sheetData>
  <mergeCells count="6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I14"/>
    <mergeCell ref="A15:B15"/>
    <mergeCell ref="C15:D15"/>
    <mergeCell ref="E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6"/>
    <mergeCell ref="H25:I26"/>
    <mergeCell ref="J25:J26"/>
    <mergeCell ref="A26:E26"/>
    <mergeCell ref="A29:J29"/>
    <mergeCell ref="A30:J30"/>
    <mergeCell ref="A31:J31"/>
  </mergeCells>
  <pageMargins left="0.147638" right="0.147638" top="0.206693" bottom="0.206693" header="0.0" footer="0.0"/>
  <pageSetup paperSize="9" orientation="portrait"/>
  <rowBreaks count="0" manualBreakCount="0">
    </rowBreaks>
</worksheet>
</file>