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<sst xmlns="http://schemas.openxmlformats.org/spreadsheetml/2006/main" count="32" uniqueCount="32">
  <si>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</si>
  <si>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RIF030</t>
  </si>
  <si>
    <t xml:space="preserve">m²</t>
  </si>
  <si>
    <t xml:space="preserve">Pintura natural de origen mineral fotocatalítica sobre paramento interior de yeso o escayola.</t>
  </si>
  <si>
    <r>
      <rPr>
        <sz val="8.25"/>
        <color rgb="FF000000"/>
        <rFont val="Arial"/>
        <family val="2"/>
      </rPr>
      <t xml:space="preserve">Aplicación manual de una mano de pintura natural de origen mineral fotocatalítica, con muy bajo contenido de sustancias orgánicas volátiles (VOC), color blanco, acabado mate, textura lisa, diluida con un 75% de agua, (rendimiento: 0,09 kg/m²); previa aplicación de una mano de imprimación natural, diluida con un 15% de agua, sobre paramento interior de yeso o escayola, vertical, de hasta 3 m de altura.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</si>
  <si>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</si>
  <si>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</si>
  <si>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</si>
  <si>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</si>
  <si>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</si>
  <si>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</si>
  <si>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</si>
  <si>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mt27pma006b</t>
  </si>
  <si>
    <t xml:space="preserve">l</t>
  </si>
  <si>
    <t xml:space="preserve">Imprimación natural para interior, color blanco, a base de copolímeros acrílicos en emulsión acuosa, con un contenido de sustancias orgánicas volátiles (VOC) &lt; 5 g/l; para aplicar con brocha, rodillo o pistola.</t>
  </si>
  <si>
    <t xml:space="preserve">mt27pma015c</t>
  </si>
  <si>
    <t xml:space="preserve">kg</t>
  </si>
  <si>
    <t xml:space="preserve">Pintura natural de origen mineral fotocatalítica para interior, color blanco, acabado mate, textura lisa, transpirable, fungicida, bactericida, termoaislante y descontaminante, con un índice de reflexión solar de 85, con efecto fotocatalítico bajo la incidencia de luz solar o LED, Euroclase A1 de reacción al fuego, según UNE-EN 13501-1, con un contenido de sustancias orgánicas volátiles (VOC) &lt; 5 g/l;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</si>
  <si>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</si>
  <si>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</si>
  <si>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</si>
  <si>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</si>
  <si>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</si>
  <si>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</si>
  <si>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</si>
  <si>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</si>
  <si>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</si>
  <si>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</si>
  <si>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</si>
  <si>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</si>
  <si>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15,54€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</si>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</sst>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12.32</v>
      </c>
      <c r="H10" s="12">
        <f ca="1">ROUND(INDIRECT(ADDRESS(ROW()+(0), COLUMN()+(-2), 1))*INDIRECT(ADDRESS(ROW()+(0), COLUMN()+(-1), 1)), 2)</f>
        <v>1.23</v>
      </c>
    </row>
    <row r="11" spans="1:8" ht="55.50" thickBot="1" customHeight="1">
      <c r="A11" s="1" t="s">
        <v>15</v>
      </c>
      <c r="B11" s="1"/>
      <c r="C11" s="10" t="s">
        <v>16</v>
      </c>
      <c r="D11" s="10"/>
      <c r="E11" s="1" t="s">
        <v>17</v>
      </c>
      <c r="F11" s="13">
        <v>0.09</v>
      </c>
      <c r="G11" s="14">
        <v>26.95</v>
      </c>
      <c r="H11" s="14">
        <f ca="1">ROUND(INDIRECT(ADDRESS(ROW()+(0), COLUMN()+(-2), 1))*INDIRECT(ADDRESS(ROW()+(0), COLUMN()+(-1), 1)), 2)</f>
        <v>2.43</v>
      </c>
    </row>
    <row r="12" spans="1:8" ht="13.50" thickBot="1" customHeight="1">
      <c r="A12" s="15"/>
      <c r="B12" s="15"/>
      <c r="C12" s="15"/>
      <c r="D12" s="15"/>
      <c r="E12" s="15"/>
      <c r="F12" s="9" t="s">
        <v>18</v>
      </c>
      <c r="G12" s="9"/>
      <c r="H12" s="17">
        <f ca="1">ROUND(SUM(INDIRECT(ADDRESS(ROW()+(-1), COLUMN()+(0), 1)),INDIRECT(ADDRESS(ROW()+(-2), COLUMN()+(0), 1))), 2)</f>
        <v>3.66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0.147</v>
      </c>
      <c r="G14" s="12">
        <v>20.3</v>
      </c>
      <c r="H14" s="12">
        <f ca="1">ROUND(INDIRECT(ADDRESS(ROW()+(0), COLUMN()+(-2), 1))*INDIRECT(ADDRESS(ROW()+(0), COLUMN()+(-1), 1)), 2)</f>
        <v>2.98</v>
      </c>
    </row>
    <row r="15" spans="1:8" ht="13.50" thickBot="1" customHeight="1">
      <c r="A15" s="1" t="s">
        <v>23</v>
      </c>
      <c r="B15" s="1"/>
      <c r="C15" s="10" t="s">
        <v>24</v>
      </c>
      <c r="D15" s="10"/>
      <c r="E15" s="1" t="s">
        <v>25</v>
      </c>
      <c r="F15" s="13">
        <v>0.147</v>
      </c>
      <c r="G15" s="14">
        <v>19.6</v>
      </c>
      <c r="H15" s="14">
        <f ca="1">ROUND(INDIRECT(ADDRESS(ROW()+(0), COLUMN()+(-2), 1))*INDIRECT(ADDRESS(ROW()+(0), COLUMN()+(-1), 1)), 2)</f>
        <v>2.88</v>
      </c>
    </row>
    <row r="16" spans="1:8" ht="13.50" thickBot="1" customHeight="1">
      <c r="A16" s="15"/>
      <c r="B16" s="15"/>
      <c r="C16" s="15"/>
      <c r="D16" s="15"/>
      <c r="E16" s="15"/>
      <c r="F16" s="9" t="s">
        <v>26</v>
      </c>
      <c r="G16" s="9"/>
      <c r="H16" s="17">
        <f ca="1">ROUND(SUM(INDIRECT(ADDRESS(ROW()+(-1), COLUMN()+(0), 1)),INDIRECT(ADDRESS(ROW()+(-2), COLUMN()+(0), 1))), 2)</f>
        <v>5.86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9.52</v>
      </c>
      <c r="H18" s="14">
        <f ca="1">ROUND(INDIRECT(ADDRESS(ROW()+(0), COLUMN()+(-2), 1))*INDIRECT(ADDRESS(ROW()+(0), COLUMN()+(-1), 1))/100, 2)</f>
        <v>0.19</v>
      </c>
    </row>
    <row r="19" spans="1:8" ht="13.50" thickBot="1" customHeight="1">
      <c r="A19" s="21" t="s">
        <v>30</v>
      </c>
      <c r="B19" s="21"/>
      <c r="C19" s="22"/>
      <c r="D19" s="22"/>
      <c r="E19" s="23"/>
      <c r="F19" s="24" t="s">
        <v>31</v>
      </c>
      <c r="G19" s="25"/>
      <c r="H19" s="26">
        <f ca="1">ROUND(SUM(INDIRECT(ADDRESS(ROW()+(-1), COLUMN()+(0), 1)),INDIRECT(ADDRESS(ROW()+(-3), COLUMN()+(0), 1)),INDIRECT(ADDRESS(ROW()+(-7), COLUMN()+(0), 1))), 2)</f>
        <v>9.71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