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<sst xmlns="http://schemas.openxmlformats.org/spreadsheetml/2006/main" count="36" uniqueCount="36">
  <si>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</si>
  <si>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RNP010</t>
  </si>
  <si>
    <t xml:space="preserve">m²</t>
  </si>
  <si>
    <t xml:space="preserve">Pintura plástica sobre superficie metálica.</t>
  </si>
  <si>
    <r>
      <rPr>
        <sz val="8.25"/>
        <color rgb="FF000000"/>
        <rFont val="Arial"/>
        <family val="2"/>
      </rPr>
      <t xml:space="preserve">Pintura plástica con textura </t>
    </r>
    <r>
      <rPr>
        <b/>
        <sz val="8.25"/>
        <color rgb="FF000000"/>
        <rFont val="Arial"/>
        <family val="2"/>
      </rPr>
      <t xml:space="preserve">lisa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color a elegir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mate</t>
    </r>
    <r>
      <rPr>
        <sz val="8.25"/>
        <color rgb="FF000000"/>
        <rFont val="Arial"/>
        <family val="2"/>
      </rPr>
      <t xml:space="preserve">, sobre </t>
    </r>
    <r>
      <rPr>
        <b/>
        <sz val="8.25"/>
        <color rgb="FF000000"/>
        <rFont val="Arial"/>
        <family val="2"/>
      </rPr>
      <t xml:space="preserve">soporte prelacado y/o pintado con toda la superficie en buen estado</t>
    </r>
    <r>
      <rPr>
        <sz val="8.25"/>
        <color rgb="FF000000"/>
        <rFont val="Arial"/>
        <family val="2"/>
      </rPr>
      <t xml:space="preserve">, de </t>
    </r>
    <r>
      <rPr>
        <b/>
        <sz val="8.25"/>
        <color rgb="FF000000"/>
        <rFont val="Arial"/>
        <family val="2"/>
      </rPr>
      <t xml:space="preserve">metal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lavado a alta presión con agua y una solución de agua y lejía al 10%, aclarado y secado</t>
    </r>
    <r>
      <rPr>
        <sz val="8.25"/>
        <color rgb="FF000000"/>
        <rFont val="Arial"/>
        <family val="2"/>
      </rPr>
      <t xml:space="preserve">, aplicación de </t>
    </r>
    <r>
      <rPr>
        <b/>
        <sz val="8.25"/>
        <color rgb="FF000000"/>
        <rFont val="Arial"/>
        <family val="2"/>
      </rPr>
      <t xml:space="preserve">dos manos de acabado con pintura </t>
    </r>
    <r>
      <rPr>
        <b/>
        <sz val="8.25"/>
        <color rgb="FF000000"/>
        <rFont val="Arial"/>
        <family val="2"/>
      </rPr>
      <t xml:space="preserve">(rendimiento: 0,25 l/m² cada mano)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</si>
  <si>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</si>
  <si>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</si>
  <si>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</si>
  <si>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</si>
  <si>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</si>
  <si>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</si>
  <si>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</si>
  <si>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mt27pfj130a</t>
  </si>
  <si>
    <t xml:space="preserve">l</t>
  </si>
  <si>
    <t xml:space="preserve">Solución de agua y lejía al 10%.</t>
  </si>
  <si>
    <t xml:space="preserve">mt27pir090a</t>
  </si>
  <si>
    <t xml:space="preserve">l</t>
  </si>
  <si>
    <t xml:space="preserve">Pintura plástica a base de copolímeros acrílicos en dispersión acuosa y pigmentos, exenta de plomo y de cromatos, color a elegir, acabado mate, textura lisa, para aplicar pistola.</t>
  </si>
  <si>
    <t xml:space="preserve">Subtotal materiales:</t>
  </si>
  <si>
    <t xml:space="preserve">Equipo y maquinaria</t>
  </si>
  <si>
    <t xml:space="preserve">mq07ple010bg</t>
  </si>
  <si>
    <t xml:space="preserve">Ud</t>
  </si>
  <si>
    <t xml:space="preserve">Alquiler diario de cesta elevadora de brazo articulado, motor diesel, de 16 m de altura máxima de trabajo, incluso mantenimiento y seguro de responsabilidad civil.</t>
  </si>
  <si>
    <t xml:space="preserve">Subtotal equipo y maquinaria: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</si>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</sst>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6.63" customWidth="1"/>
    <col min="5" max="5" width="52.53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13.5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0.300000</v>
      </c>
      <c r="G10" s="11">
        <v>5.000000</v>
      </c>
      <c r="H10" s="11">
        <f ca="1">ROUND(INDIRECT(ADDRESS(ROW()+(0), COLUMN()+(-2), 1))*INDIRECT(ADDRESS(ROW()+(0), COLUMN()+(-1), 1)), 2)</f>
        <v>1.500000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2">
        <v>0.500000</v>
      </c>
      <c r="G11" s="13">
        <v>18.690000</v>
      </c>
      <c r="H11" s="13">
        <f ca="1">ROUND(INDIRECT(ADDRESS(ROW()+(0), COLUMN()+(-2), 1))*INDIRECT(ADDRESS(ROW()+(0), COLUMN()+(-1), 1)), 2)</f>
        <v>9.350000</v>
      </c>
    </row>
    <row r="12" spans="1:8" ht="13.50" thickBot="1" customHeight="1">
      <c r="A12" s="14"/>
      <c r="B12" s="14"/>
      <c r="C12" s="14"/>
      <c r="D12" s="14"/>
      <c r="E12" s="14"/>
      <c r="F12" s="8" t="s">
        <v>18</v>
      </c>
      <c r="G12" s="8"/>
      <c r="H12" s="16">
        <f ca="1">ROUND(SUM(INDIRECT(ADDRESS(ROW()+(-1), COLUMN()+(0), 1)),INDIRECT(ADDRESS(ROW()+(-2), COLUMN()+(0), 1))), 2)</f>
        <v>10.850000</v>
      </c>
    </row>
    <row r="13" spans="1:8" ht="13.50" thickBot="1" customHeight="1">
      <c r="A13" s="14">
        <v>2.000000</v>
      </c>
      <c r="B13" s="14"/>
      <c r="C13" s="14"/>
      <c r="D13" s="14"/>
      <c r="E13" s="17" t="s">
        <v>19</v>
      </c>
      <c r="F13" s="17"/>
      <c r="G13" s="14"/>
      <c r="H13" s="14"/>
    </row>
    <row r="14" spans="1:8" ht="34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2">
        <v>0.012000</v>
      </c>
      <c r="G14" s="13">
        <v>120.600000</v>
      </c>
      <c r="H14" s="13">
        <f ca="1">ROUND(INDIRECT(ADDRESS(ROW()+(0), COLUMN()+(-2), 1))*INDIRECT(ADDRESS(ROW()+(0), COLUMN()+(-1), 1)), 2)</f>
        <v>1.450000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1))), 2)</f>
        <v>1.450000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" t="s">
        <v>25</v>
      </c>
      <c r="B17" s="1"/>
      <c r="C17" s="9" t="s">
        <v>26</v>
      </c>
      <c r="D17" s="9"/>
      <c r="E17" s="1" t="s">
        <v>27</v>
      </c>
      <c r="F17" s="10">
        <v>0.183000</v>
      </c>
      <c r="G17" s="11">
        <v>17.640000</v>
      </c>
      <c r="H17" s="11">
        <f ca="1">ROUND(INDIRECT(ADDRESS(ROW()+(0), COLUMN()+(-2), 1))*INDIRECT(ADDRESS(ROW()+(0), COLUMN()+(-1), 1)), 2)</f>
        <v>3.230000</v>
      </c>
    </row>
    <row r="18" spans="1:8" ht="13.50" thickBot="1" customHeight="1">
      <c r="A18" s="1" t="s">
        <v>28</v>
      </c>
      <c r="B18" s="1"/>
      <c r="C18" s="9" t="s">
        <v>29</v>
      </c>
      <c r="D18" s="9"/>
      <c r="E18" s="1" t="s">
        <v>30</v>
      </c>
      <c r="F18" s="12">
        <v>0.183000</v>
      </c>
      <c r="G18" s="13">
        <v>16.950000</v>
      </c>
      <c r="H18" s="13">
        <f ca="1">ROUND(INDIRECT(ADDRESS(ROW()+(0), COLUMN()+(-2), 1))*INDIRECT(ADDRESS(ROW()+(0), COLUMN()+(-1), 1)), 2)</f>
        <v>3.100000</v>
      </c>
    </row>
    <row r="19" spans="1:8" ht="13.50" thickBot="1" customHeight="1">
      <c r="A19" s="14"/>
      <c r="B19" s="14"/>
      <c r="C19" s="14"/>
      <c r="D19" s="14"/>
      <c r="E19" s="14"/>
      <c r="F19" s="8" t="s">
        <v>31</v>
      </c>
      <c r="G19" s="8"/>
      <c r="H19" s="16">
        <f ca="1">ROUND(SUM(INDIRECT(ADDRESS(ROW()+(-1), COLUMN()+(0), 1)),INDIRECT(ADDRESS(ROW()+(-2), COLUMN()+(0), 1))), 2)</f>
        <v>6.330000</v>
      </c>
    </row>
    <row r="20" spans="1:8" ht="13.50" thickBot="1" customHeight="1">
      <c r="A20" s="14">
        <v>4.000000</v>
      </c>
      <c r="B20" s="14"/>
      <c r="C20" s="14"/>
      <c r="D20" s="14"/>
      <c r="E20" s="17" t="s">
        <v>32</v>
      </c>
      <c r="F20" s="17"/>
      <c r="G20" s="14"/>
      <c r="H20" s="14"/>
    </row>
    <row r="21" spans="1:8" ht="13.50" thickBot="1" customHeight="1">
      <c r="A21" s="18"/>
      <c r="B21" s="18"/>
      <c r="C21" s="19" t="s">
        <v>33</v>
      </c>
      <c r="D21" s="19"/>
      <c r="E21" s="18" t="s">
        <v>34</v>
      </c>
      <c r="F21" s="12">
        <v>2.000000</v>
      </c>
      <c r="G21" s="13">
        <f ca="1">ROUND(SUM(INDIRECT(ADDRESS(ROW()+(-2), COLUMN()+(1), 1)),INDIRECT(ADDRESS(ROW()+(-6), COLUMN()+(1), 1)),INDIRECT(ADDRESS(ROW()+(-9), COLUMN()+(1), 1))), 2)</f>
        <v>18.630000</v>
      </c>
      <c r="H21" s="13">
        <f ca="1">ROUND(INDIRECT(ADDRESS(ROW()+(0), COLUMN()+(-2), 1))*INDIRECT(ADDRESS(ROW()+(0), COLUMN()+(-1), 1))/100, 2)</f>
        <v>0.370000</v>
      </c>
    </row>
    <row r="22" spans="1:8" ht="13.50" thickBot="1" customHeight="1">
      <c r="A22" s="7"/>
      <c r="B22" s="7"/>
      <c r="C22" s="7"/>
      <c r="D22" s="7"/>
      <c r="E22" s="7"/>
      <c r="F22" s="20" t="s">
        <v>35</v>
      </c>
      <c r="G22" s="20"/>
      <c r="H22" s="21">
        <f ca="1">ROUND(SUM(INDIRECT(ADDRESS(ROW()+(-1), COLUMN()+(0), 1)),INDIRECT(ADDRESS(ROW()+(-3), COLUMN()+(0), 1)),INDIRECT(ADDRESS(ROW()+(-7), COLUMN()+(0), 1)),INDIRECT(ADDRESS(ROW()+(-10), COLUMN()+(0), 1))), 2)</f>
        <v>19.000000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620079" right="0.472441" top="0.472441" bottom="0.472441" header="0.0" footer="0.0"/>
  <pageSetup paperSize="9" orientation="portrait"/>
  <rowBreaks count="0" manualBreakCount="0">
    </rowBreaks>
</worksheet>
</file>