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<sst xmlns="http://schemas.openxmlformats.org/spreadsheetml/2006/main" count="71" uniqueCount="71">
  <si>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</si>
  <si>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RRY015</t>
  </si>
  <si>
    <t xml:space="preserve">m²</t>
  </si>
  <si>
    <t xml:space="preserve">Trasdosado autoportante de placas de yeso laminado. Sistema "KNAUF".</t>
  </si>
  <si>
    <r>
      <rPr>
        <sz val="8.25"/>
        <color rgb="FF000000"/>
        <rFont val="Arial"/>
        <family val="2"/>
      </rPr>
      <t xml:space="preserve">Trasdosado autoportante libre, con resistencia al fuego EI 20, sistema W628.es "KNAUF", de 63 mm de espesor, con nivel de calidad del acabado Q1, formado por placa de yeso laminado tipo cortafuego (DF) de 15 mm de espesor, atornillada directamente a una estructura autoportante de acero galvanizado formada por canales horizontales, sólidamente fijados al suelo y al techo y montantes verticales de 48 mm y 0,6 mm de espesor con una modulación de 600 mm y con disposición normal "N", montados sobre canales junto al paramento vertical. Incluso banda desolidarizadora; fijaciones para el anclaje de canales y montantes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</si>
  <si>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</si>
  <si>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</si>
  <si>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</si>
  <si>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</si>
  <si>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</si>
  <si>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</si>
  <si>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</si>
  <si>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</si>
  <si>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</si>
  <si>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</si>
  <si>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</si>
  <si>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</si>
  <si>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</si>
  <si>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</si>
  <si>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</si>
  <si>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</si>
  <si>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mt12ppk010eb</t>
  </si>
  <si>
    <t xml:space="preserve">m²</t>
  </si>
  <si>
    <t xml:space="preserve">Placa de yeso laminado DF / UNE-EN 520 - 1200 / longitud / 15 / con los bordes longitudinales afinados, cortafuego "KNAUF"; Euroclase A2-s1, d0 de reacción al fuego, según UNE-EN 13501-1.</t>
  </si>
  <si>
    <t xml:space="preserve">mt12ptk010cc</t>
  </si>
  <si>
    <t xml:space="preserve">Ud</t>
  </si>
  <si>
    <t xml:space="preserve">Tornillo autoperforante TN "KNAUF" 3,5x25.</t>
  </si>
  <si>
    <t xml:space="preserve">mt12pik010f</t>
  </si>
  <si>
    <t xml:space="preserve">kg</t>
  </si>
  <si>
    <t xml:space="preserve">Pasta de juntas Jointfiller F-1 GLS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</si>
  <si>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</si>
  <si>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</si>
  <si>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</si>
  <si>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mt12pck010d</t>
  </si>
  <si>
    <t xml:space="preserve">m</t>
  </si>
  <si>
    <t xml:space="preserve">Cinta de papel con refuerzo metálico "KNAUF" de 52 mm de anchura,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</si>
  <si>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</si>
  <si>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</si>
  <si>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</si>
  <si>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</si>
  <si>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</si>
  <si>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</si>
  <si>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</si>
  <si>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</si>
  <si>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</si>
  <si>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</si>
  <si>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</si>
  <si>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</si>
  <si>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2,76€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</si>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</sst>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71.40"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1.35</v>
      </c>
      <c r="J10" s="12">
        <f ca="1">ROUND(INDIRECT(ADDRESS(ROW()+(0), COLUMN()+(-3), 1))*INDIRECT(ADDRESS(ROW()+(0), COLUMN()+(-1), 1)), 2)</f>
        <v>1.08</v>
      </c>
    </row>
    <row r="11" spans="1:10" ht="13.50" thickBot="1" customHeight="1">
      <c r="A11" s="1" t="s">
        <v>15</v>
      </c>
      <c r="B11" s="1"/>
      <c r="C11" s="10" t="s">
        <v>16</v>
      </c>
      <c r="D11" s="10"/>
      <c r="E11" s="1" t="s">
        <v>17</v>
      </c>
      <c r="F11" s="1"/>
      <c r="G11" s="11">
        <v>2.69</v>
      </c>
      <c r="H11" s="11"/>
      <c r="I11" s="12">
        <v>1.63</v>
      </c>
      <c r="J11" s="12">
        <f ca="1">ROUND(INDIRECT(ADDRESS(ROW()+(0), COLUMN()+(-3), 1))*INDIRECT(ADDRESS(ROW()+(0), COLUMN()+(-1), 1)), 2)</f>
        <v>4.38</v>
      </c>
    </row>
    <row r="12" spans="1:10" ht="34.50" thickBot="1" customHeight="1">
      <c r="A12" s="1" t="s">
        <v>18</v>
      </c>
      <c r="B12" s="1"/>
      <c r="C12" s="10" t="s">
        <v>19</v>
      </c>
      <c r="D12" s="10"/>
      <c r="E12" s="1" t="s">
        <v>20</v>
      </c>
      <c r="F12" s="1"/>
      <c r="G12" s="11">
        <v>1.2</v>
      </c>
      <c r="H12" s="11"/>
      <c r="I12" s="12">
        <v>0.25</v>
      </c>
      <c r="J12" s="12">
        <f ca="1">ROUND(INDIRECT(ADDRESS(ROW()+(0), COLUMN()+(-3), 1))*INDIRECT(ADDRESS(ROW()+(0), COLUMN()+(-1), 1)), 2)</f>
        <v>0.3</v>
      </c>
    </row>
    <row r="13" spans="1:10" ht="34.50" thickBot="1" customHeight="1">
      <c r="A13" s="1" t="s">
        <v>21</v>
      </c>
      <c r="B13" s="1"/>
      <c r="C13" s="10" t="s">
        <v>22</v>
      </c>
      <c r="D13" s="10"/>
      <c r="E13" s="1" t="s">
        <v>23</v>
      </c>
      <c r="F13" s="1"/>
      <c r="G13" s="11">
        <v>1.05</v>
      </c>
      <c r="H13" s="11"/>
      <c r="I13" s="12">
        <v>7.71</v>
      </c>
      <c r="J13" s="12">
        <f ca="1">ROUND(INDIRECT(ADDRESS(ROW()+(0), COLUMN()+(-3), 1))*INDIRECT(ADDRESS(ROW()+(0), COLUMN()+(-1), 1)), 2)</f>
        <v>8.1</v>
      </c>
    </row>
    <row r="14" spans="1:10" ht="13.50" thickBot="1" customHeight="1">
      <c r="A14" s="1" t="s">
        <v>24</v>
      </c>
      <c r="B14" s="1"/>
      <c r="C14" s="10" t="s">
        <v>25</v>
      </c>
      <c r="D14" s="10"/>
      <c r="E14" s="1" t="s">
        <v>26</v>
      </c>
      <c r="F14" s="1"/>
      <c r="G14" s="11">
        <v>15</v>
      </c>
      <c r="H14" s="11"/>
      <c r="I14" s="12">
        <v>0.01</v>
      </c>
      <c r="J14" s="12">
        <f ca="1">ROUND(INDIRECT(ADDRESS(ROW()+(0), COLUMN()+(-3), 1))*INDIRECT(ADDRESS(ROW()+(0), COLUMN()+(-1), 1)), 2)</f>
        <v>0.15</v>
      </c>
    </row>
    <row r="15" spans="1:10" ht="34.50" thickBot="1" customHeight="1">
      <c r="A15" s="1" t="s">
        <v>27</v>
      </c>
      <c r="B15" s="1"/>
      <c r="C15" s="10" t="s">
        <v>28</v>
      </c>
      <c r="D15" s="10"/>
      <c r="E15" s="1" t="s">
        <v>29</v>
      </c>
      <c r="F15" s="1"/>
      <c r="G15" s="11">
        <v>0.679</v>
      </c>
      <c r="H15" s="11"/>
      <c r="I15" s="12">
        <v>0.93</v>
      </c>
      <c r="J15" s="12">
        <f ca="1">ROUND(INDIRECT(ADDRESS(ROW()+(0), COLUMN()+(-3), 1))*INDIRECT(ADDRESS(ROW()+(0), COLUMN()+(-1), 1)), 2)</f>
        <v>0.63</v>
      </c>
    </row>
    <row r="16" spans="1:10" ht="13.50" thickBot="1" customHeight="1">
      <c r="A16" s="1" t="s">
        <v>30</v>
      </c>
      <c r="B16" s="1"/>
      <c r="C16" s="10" t="s">
        <v>31</v>
      </c>
      <c r="D16" s="10"/>
      <c r="E16" s="1" t="s">
        <v>32</v>
      </c>
      <c r="F16" s="1"/>
      <c r="G16" s="11">
        <v>1.6</v>
      </c>
      <c r="H16" s="11"/>
      <c r="I16" s="12">
        <v>0.04</v>
      </c>
      <c r="J16" s="12">
        <f ca="1">ROUND(INDIRECT(ADDRESS(ROW()+(0), COLUMN()+(-3), 1))*INDIRECT(ADDRESS(ROW()+(0), COLUMN()+(-1), 1)), 2)</f>
        <v>0.06</v>
      </c>
    </row>
    <row r="17" spans="1:10" ht="24.00" thickBot="1" customHeight="1">
      <c r="A17" s="1" t="s">
        <v>33</v>
      </c>
      <c r="B17" s="1"/>
      <c r="C17" s="10" t="s">
        <v>34</v>
      </c>
      <c r="D17" s="10"/>
      <c r="E17" s="1" t="s">
        <v>35</v>
      </c>
      <c r="F17" s="1"/>
      <c r="G17" s="13">
        <v>0.15</v>
      </c>
      <c r="H17" s="13"/>
      <c r="I17" s="14">
        <v>0.42</v>
      </c>
      <c r="J17" s="14">
        <f ca="1">ROUND(INDIRECT(ADDRESS(ROW()+(0), COLUMN()+(-3), 1))*INDIRECT(ADDRESS(ROW()+(0), COLUMN()+(-1), 1)), 2)</f>
        <v>0.06</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14.76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0.218</v>
      </c>
      <c r="H20" s="11"/>
      <c r="I20" s="12">
        <v>23.16</v>
      </c>
      <c r="J20" s="12">
        <f ca="1">ROUND(INDIRECT(ADDRESS(ROW()+(0), COLUMN()+(-3), 1))*INDIRECT(ADDRESS(ROW()+(0), COLUMN()+(-1), 1)), 2)</f>
        <v>5.05</v>
      </c>
    </row>
    <row r="21" spans="1:10" ht="13.50" thickBot="1" customHeight="1">
      <c r="A21" s="1" t="s">
        <v>41</v>
      </c>
      <c r="B21" s="1"/>
      <c r="C21" s="10" t="s">
        <v>42</v>
      </c>
      <c r="D21" s="10"/>
      <c r="E21" s="1" t="s">
        <v>43</v>
      </c>
      <c r="F21" s="1"/>
      <c r="G21" s="13">
        <v>0.218</v>
      </c>
      <c r="H21" s="13"/>
      <c r="I21" s="14">
        <v>21.78</v>
      </c>
      <c r="J21" s="14">
        <f ca="1">ROUND(INDIRECT(ADDRESS(ROW()+(0), COLUMN()+(-3), 1))*INDIRECT(ADDRESS(ROW()+(0), COLUMN()+(-1), 1)), 2)</f>
        <v>4.75</v>
      </c>
    </row>
    <row r="22" spans="1:10" ht="13.50" thickBot="1" customHeight="1">
      <c r="A22" s="15"/>
      <c r="B22" s="15"/>
      <c r="C22" s="15"/>
      <c r="D22" s="15"/>
      <c r="E22" s="15"/>
      <c r="F22" s="15"/>
      <c r="G22" s="9" t="s">
        <v>44</v>
      </c>
      <c r="H22" s="9"/>
      <c r="I22" s="9"/>
      <c r="J22" s="17">
        <f ca="1">ROUND(SUM(INDIRECT(ADDRESS(ROW()+(-1), COLUMN()+(0), 1)),INDIRECT(ADDRESS(ROW()+(-2), COLUMN()+(0), 1))), 2)</f>
        <v>9.8</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24.56</v>
      </c>
      <c r="J24" s="14">
        <f ca="1">ROUND(INDIRECT(ADDRESS(ROW()+(0), COLUMN()+(-3), 1))*INDIRECT(ADDRESS(ROW()+(0), COLUMN()+(-1), 1))/100, 2)</f>
        <v>0.49</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25.05</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112006</v>
      </c>
      <c r="G29" s="29"/>
      <c r="H29" s="29">
        <v>112007</v>
      </c>
      <c r="I29" s="29"/>
      <c r="J29" s="29" t="s">
        <v>55</v>
      </c>
    </row>
    <row r="30" spans="1:10" ht="24.00" thickBot="1" customHeight="1">
      <c r="A30" s="30" t="s">
        <v>56</v>
      </c>
      <c r="B30" s="30"/>
      <c r="C30" s="30"/>
      <c r="D30" s="30"/>
      <c r="E30" s="30"/>
      <c r="F30" s="31"/>
      <c r="G30" s="31"/>
      <c r="H30" s="31"/>
      <c r="I30" s="31"/>
      <c r="J30" s="31"/>
    </row>
    <row r="31" spans="1:10" ht="13.50" thickBot="1" customHeight="1">
      <c r="A31" s="32" t="s">
        <v>57</v>
      </c>
      <c r="B31" s="32"/>
      <c r="C31" s="32"/>
      <c r="D31" s="32"/>
      <c r="E31" s="32"/>
      <c r="F31" s="33">
        <v>112007</v>
      </c>
      <c r="G31" s="33"/>
      <c r="H31" s="33">
        <v>112007</v>
      </c>
      <c r="I31" s="33"/>
      <c r="J31" s="33"/>
    </row>
    <row r="32" spans="1:10" ht="13.50" thickBot="1" customHeight="1">
      <c r="A32" s="28" t="s">
        <v>58</v>
      </c>
      <c r="B32" s="28"/>
      <c r="C32" s="28"/>
      <c r="D32" s="28"/>
      <c r="E32" s="28"/>
      <c r="F32" s="29">
        <v>162010</v>
      </c>
      <c r="G32" s="29"/>
      <c r="H32" s="29">
        <v>1.12201e+006</v>
      </c>
      <c r="I32" s="29"/>
      <c r="J32" s="29" t="s">
        <v>59</v>
      </c>
    </row>
    <row r="33" spans="1:10" ht="13.50" thickBot="1" customHeight="1">
      <c r="A33" s="32" t="s">
        <v>60</v>
      </c>
      <c r="B33" s="32"/>
      <c r="C33" s="32"/>
      <c r="D33" s="32"/>
      <c r="E33" s="32"/>
      <c r="F33" s="33"/>
      <c r="G33" s="33"/>
      <c r="H33" s="33"/>
      <c r="I33" s="33"/>
      <c r="J33" s="33"/>
    </row>
    <row r="34" spans="1:10" ht="13.50" thickBot="1" customHeight="1">
      <c r="A34" s="28" t="s">
        <v>61</v>
      </c>
      <c r="B34" s="28"/>
      <c r="C34" s="28"/>
      <c r="D34" s="28"/>
      <c r="E34" s="28"/>
      <c r="F34" s="29">
        <v>132006</v>
      </c>
      <c r="G34" s="29"/>
      <c r="H34" s="29">
        <v>132007</v>
      </c>
      <c r="I34" s="29"/>
      <c r="J34" s="29" t="s">
        <v>62</v>
      </c>
    </row>
    <row r="35" spans="1:10" ht="13.50" thickBot="1" customHeight="1">
      <c r="A35" s="30" t="s">
        <v>63</v>
      </c>
      <c r="B35" s="30"/>
      <c r="C35" s="30"/>
      <c r="D35" s="30"/>
      <c r="E35" s="30"/>
      <c r="F35" s="31"/>
      <c r="G35" s="31"/>
      <c r="H35" s="31"/>
      <c r="I35" s="31"/>
      <c r="J35" s="31"/>
    </row>
    <row r="36" spans="1:10" ht="13.50" thickBot="1" customHeight="1">
      <c r="A36" s="32" t="s">
        <v>64</v>
      </c>
      <c r="B36" s="32"/>
      <c r="C36" s="32"/>
      <c r="D36" s="32"/>
      <c r="E36" s="32"/>
      <c r="F36" s="33">
        <v>112007</v>
      </c>
      <c r="G36" s="33"/>
      <c r="H36" s="33">
        <v>112007</v>
      </c>
      <c r="I36" s="33"/>
      <c r="J36" s="33"/>
    </row>
    <row r="37" spans="1:10" ht="13.50" thickBot="1" customHeight="1">
      <c r="A37" s="28" t="s">
        <v>65</v>
      </c>
      <c r="B37" s="28"/>
      <c r="C37" s="28"/>
      <c r="D37" s="28"/>
      <c r="E37" s="28"/>
      <c r="F37" s="29">
        <v>1.11201e+006</v>
      </c>
      <c r="G37" s="29"/>
      <c r="H37" s="29">
        <v>1.11201e+006</v>
      </c>
      <c r="I37" s="29"/>
      <c r="J37" s="29" t="s">
        <v>66</v>
      </c>
    </row>
    <row r="38" spans="1:10" ht="24.00" thickBot="1" customHeight="1">
      <c r="A38" s="32" t="s">
        <v>67</v>
      </c>
      <c r="B38" s="32"/>
      <c r="C38" s="32"/>
      <c r="D38" s="32"/>
      <c r="E38" s="32"/>
      <c r="F38" s="33"/>
      <c r="G38" s="33"/>
      <c r="H38" s="33"/>
      <c r="I38" s="33"/>
      <c r="J38" s="33"/>
    </row>
    <row r="41" spans="1:1" ht="33.75" thickBot="1" customHeight="1">
      <c r="A41" s="1" t="s">
        <v>68</v>
      </c>
      <c r="B41" s="1"/>
      <c r="C41" s="1"/>
      <c r="D41" s="1"/>
      <c r="E41" s="1"/>
      <c r="F41" s="1"/>
      <c r="G41" s="1"/>
      <c r="H41" s="1"/>
      <c r="I41" s="1"/>
      <c r="J41" s="1"/>
    </row>
    <row r="42" spans="1:1" ht="33.75" thickBot="1" customHeight="1">
      <c r="A42" s="1" t="s">
        <v>69</v>
      </c>
      <c r="B42" s="1"/>
      <c r="C42" s="1"/>
      <c r="D42" s="1"/>
      <c r="E42" s="1"/>
      <c r="F42" s="1"/>
      <c r="G42" s="1"/>
      <c r="H42" s="1"/>
      <c r="I42" s="1"/>
      <c r="J42" s="1"/>
    </row>
    <row r="43" spans="1:1" ht="33.75" thickBot="1" customHeight="1">
      <c r="A43" s="1" t="s">
        <v>70</v>
      </c>
      <c r="B43" s="1"/>
      <c r="C43" s="1"/>
      <c r="D43" s="1"/>
      <c r="E43" s="1"/>
      <c r="F43" s="1"/>
      <c r="G43" s="1"/>
      <c r="H43" s="1"/>
      <c r="I43" s="1"/>
      <c r="J43" s="1"/>
    </row>
  </sheetData>
  <mergeCells count="10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29"/>
    <mergeCell ref="H29:I29"/>
    <mergeCell ref="J29:J31"/>
    <mergeCell ref="A30:E30"/>
    <mergeCell ref="F30:G30"/>
    <mergeCell ref="H30:I30"/>
    <mergeCell ref="A31:E31"/>
    <mergeCell ref="F31:G31"/>
    <mergeCell ref="H31:I31"/>
    <mergeCell ref="A32:E32"/>
    <mergeCell ref="F32:G33"/>
    <mergeCell ref="H32:I33"/>
    <mergeCell ref="J32:J33"/>
    <mergeCell ref="A33:E33"/>
    <mergeCell ref="A34:E34"/>
    <mergeCell ref="F34:G34"/>
    <mergeCell ref="H34:I34"/>
    <mergeCell ref="J34:J36"/>
    <mergeCell ref="A35:E35"/>
    <mergeCell ref="F35:G35"/>
    <mergeCell ref="H35:I35"/>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