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<sst xmlns="http://schemas.openxmlformats.org/spreadsheetml/2006/main" count="40" uniqueCount="40">
  <si>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</si>
  <si>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RSB055</t>
  </si>
  <si>
    <t xml:space="preserve">m²</t>
  </si>
  <si>
    <t xml:space="preserve">Solera seca, sistema "VALERO COMPOPLAK".</t>
  </si>
  <si>
    <r>
      <rPr>
        <sz val="8.25"/>
        <color rgb="FF000000"/>
        <rFont val="Arial"/>
        <family val="2"/>
      </rPr>
      <t xml:space="preserve">Solera seca, sistema "VALERO COMPOPLAK", formada por </t>
    </r>
    <r>
      <rPr>
        <b/>
        <sz val="8.25"/>
        <color rgb="FF000000"/>
        <rFont val="Arial"/>
        <family val="2"/>
      </rPr>
      <t xml:space="preserve">panel "VALERO COMPOPLAK", de 50 mm de espesor, 1200 mm de anchura y 2700 mm de longitud, formado por núcleo de poliestireno expandido (EPS), densidad 30 kg/m³, revestido por las dos caras con fibra de vidrio, de 450 g/m² y composite (WPC), con ranuras en los laterales para permitir el paso del perfil de conexión entre paneles</t>
    </r>
    <r>
      <rPr>
        <sz val="8.25"/>
        <color rgb="FF000000"/>
        <rFont val="Arial"/>
        <family val="2"/>
      </rPr>
      <t xml:space="preserve">; fijado con </t>
    </r>
    <r>
      <rPr>
        <b/>
        <sz val="8.25"/>
        <color rgb="FF000000"/>
        <rFont val="Arial"/>
        <family val="2"/>
      </rPr>
      <t xml:space="preserve">4 anclajes mecánicos de expansión de rosca externa, de acero galvanizado, de 6 mm de diámetro y 80 mm de longitud</t>
    </r>
    <r>
      <rPr>
        <sz val="8.25"/>
        <color rgb="FF000000"/>
        <rFont val="Arial"/>
        <family val="2"/>
      </rPr>
      <t xml:space="preserve"> y </t>
    </r>
    <r>
      <rPr>
        <b/>
        <sz val="8.25"/>
        <color rgb="FF000000"/>
        <rFont val="Arial"/>
        <family val="2"/>
      </rPr>
      <t xml:space="preserve">adhesivo bicomponente "VALERO COMPOPLAK"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refuerzo de juntas entre paneles mediante adhesivo bicomponente "VALERO COMPOPLAK", perfiles de MDF "VALERO COMPOPLAK", de 3660x100x10 mm y malla de fibra de vidrio "VALERO COMPOPLAK"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</si>
  <si>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</si>
  <si>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</si>
  <si>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</si>
  <si>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</si>
  <si>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</si>
  <si>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</si>
  <si>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</si>
  <si>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mt12ppe010d</t>
  </si>
  <si>
    <t xml:space="preserve">m²</t>
  </si>
  <si>
    <t xml:space="preserve">Panel "VALERO COMPOPLAK", de 50 mm de espesor, 1200 mm de anchura y 2700 mm de longitud, formado por núcleo de poliestireno expandido (EPS), densidad 30 kg/m³, revestido por las dos caras con fibra de vidrio, de 450 g/m² y composite (WPC), con ranuras en los laterales para permitir el paso del perfil de conexión entre paneles; resistencia térmica 1,45 m²K/W, conductividad térmica 0,035 W/(mK), factor de resistencia a la difusión del vapor de agua 716, Euroclase E de reacción al fuego, resistencia a flexión 0,603 N/mm² y módulo de elasticidad 54,16 N/mm².</t>
  </si>
  <si>
    <t xml:space="preserve">mt12ppe020a</t>
  </si>
  <si>
    <t xml:space="preserve">m</t>
  </si>
  <si>
    <t xml:space="preserve">Perfil de MDF "VALERO COMPOPLAK", de 3660x100x10 mm.</t>
  </si>
  <si>
    <t xml:space="preserve">mt12ppe030a</t>
  </si>
  <si>
    <t xml:space="preserve">kg</t>
  </si>
  <si>
    <t xml:space="preserve">Adhesivo bicomponente "VALERO COMPOPLAK".</t>
  </si>
  <si>
    <t xml:space="preserve">mt12ppe050a</t>
  </si>
  <si>
    <t xml:space="preserve">m²</t>
  </si>
  <si>
    <t xml:space="preserve">Malla de fibra de vidrio "VALERO COMPOPLAK".</t>
  </si>
  <si>
    <t xml:space="preserve">mt26aaa040a</t>
  </si>
  <si>
    <t xml:space="preserve">Ud</t>
  </si>
  <si>
    <t xml:space="preserve">Anclaje mecánico de expansión de rosca externa, de acero galvanizado, de 6 mm de diámetro y 80 mm de longitud.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</si>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</sst>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8.73" customWidth="1"/>
    <col min="6" max="6" width="7.82" customWidth="1"/>
    <col min="7" max="7" width="5.78" customWidth="1"/>
    <col min="8" max="8" width="8.33" customWidth="1"/>
    <col min="9" max="9" width="5.27" customWidth="1"/>
    <col min="10" max="10" width="4.59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97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1.020000</v>
      </c>
      <c r="H9" s="14"/>
      <c r="I9" s="15">
        <v>24.000000</v>
      </c>
      <c r="J9" s="15"/>
      <c r="K9" s="15">
        <f ca="1">ROUND(INDIRECT(ADDRESS(ROW()+(0), COLUMN()+(-4), 1))*INDIRECT(ADDRESS(ROW()+(0), COLUMN()+(-2), 1)), 2)</f>
        <v>24.480000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0.830000</v>
      </c>
      <c r="J10" s="15"/>
      <c r="K10" s="15">
        <f ca="1">ROUND(INDIRECT(ADDRESS(ROW()+(0), COLUMN()+(-4), 1))*INDIRECT(ADDRESS(ROW()+(0), COLUMN()+(-2), 1)), 2)</f>
        <v>0.830000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0.800000</v>
      </c>
      <c r="H11" s="14"/>
      <c r="I11" s="15">
        <v>9.170000</v>
      </c>
      <c r="J11" s="15"/>
      <c r="K11" s="15">
        <f ca="1">ROUND(INDIRECT(ADDRESS(ROW()+(0), COLUMN()+(-4), 1))*INDIRECT(ADDRESS(ROW()+(0), COLUMN()+(-2), 1)), 2)</f>
        <v>7.340000</v>
      </c>
    </row>
    <row r="12" spans="1:11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0.350000</v>
      </c>
      <c r="H12" s="14"/>
      <c r="I12" s="15">
        <v>3.000000</v>
      </c>
      <c r="J12" s="15"/>
      <c r="K12" s="15">
        <f ca="1">ROUND(INDIRECT(ADDRESS(ROW()+(0), COLUMN()+(-4), 1))*INDIRECT(ADDRESS(ROW()+(0), COLUMN()+(-2), 1)), 2)</f>
        <v>1.050000</v>
      </c>
    </row>
    <row r="13" spans="1:11" ht="24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4.000000</v>
      </c>
      <c r="H13" s="16"/>
      <c r="I13" s="17">
        <v>0.390000</v>
      </c>
      <c r="J13" s="17"/>
      <c r="K13" s="17">
        <f ca="1">ROUND(INDIRECT(ADDRESS(ROW()+(0), COLUMN()+(-4), 1))*INDIRECT(ADDRESS(ROW()+(0), COLUMN()+(-2), 1)), 2)</f>
        <v>1.560000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35.260000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0.291000</v>
      </c>
      <c r="H16" s="14"/>
      <c r="I16" s="15">
        <v>17.970000</v>
      </c>
      <c r="J16" s="15"/>
      <c r="K16" s="15">
        <f ca="1">ROUND(INDIRECT(ADDRESS(ROW()+(0), COLUMN()+(-4), 1))*INDIRECT(ADDRESS(ROW()+(0), COLUMN()+(-2), 1)), 2)</f>
        <v>5.230000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0.291000</v>
      </c>
      <c r="H17" s="16"/>
      <c r="I17" s="17">
        <v>16.690000</v>
      </c>
      <c r="J17" s="17"/>
      <c r="K17" s="17">
        <f ca="1">ROUND(INDIRECT(ADDRESS(ROW()+(0), COLUMN()+(-4), 1))*INDIRECT(ADDRESS(ROW()+(0), COLUMN()+(-2), 1)), 2)</f>
        <v>4.860000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10.090000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45.350000</v>
      </c>
      <c r="J20" s="17"/>
      <c r="K20" s="17">
        <f ca="1">ROUND(INDIRECT(ADDRESS(ROW()+(0), COLUMN()+(-4), 1))*INDIRECT(ADDRESS(ROW()+(0), COLUMN()+(-2), 1))/100, 2)</f>
        <v>0.910000</v>
      </c>
    </row>
    <row r="21" spans="1:11" ht="13.50" thickBot="1" customHeight="1">
      <c r="A21" s="11"/>
      <c r="B21" s="11"/>
      <c r="C21" s="11"/>
      <c r="D21" s="11"/>
      <c r="E21" s="11"/>
      <c r="F21" s="11"/>
      <c r="G21" s="24" t="s">
        <v>39</v>
      </c>
      <c r="H21" s="24"/>
      <c r="I21" s="24"/>
      <c r="J21" s="24"/>
      <c r="K21" s="25">
        <f ca="1">ROUND(SUM(INDIRECT(ADDRESS(ROW()+(-1), COLUMN()+(0), 1)),INDIRECT(ADDRESS(ROW()+(-3), COLUMN()+(0), 1)),INDIRECT(ADDRESS(ROW()+(-7), COLUMN()+(0), 1))), 2)</f>
        <v>46.260000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C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