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<sst xmlns="http://schemas.openxmlformats.org/spreadsheetml/2006/main" count="41" uniqueCount="41">
  <si>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</si>
  <si>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RSG022</t>
  </si>
  <si>
    <t xml:space="preserve">m</t>
  </si>
  <si>
    <t xml:space="preserve">Rodapié cerámico "PORCELANATTO".</t>
  </si>
  <si>
    <r>
      <rPr>
        <b/>
        <sz val="7.80"/>
        <color rgb="FF000000"/>
        <rFont val="Arial"/>
        <family val="2"/>
      </rPr>
      <t xml:space="preserve">Rodapié cerámico de gres porcelánico, capacidad de absorción de agua E&lt;0,5%, grupo BIa, 9,6x60 cm y 10,5 mm de espesor, estilo monocolor "PORCELANATTO"</t>
    </r>
    <r>
      <rPr>
        <sz val="7.80"/>
        <color rgb="FF000000"/>
        <rFont val="Arial"/>
        <family val="2"/>
      </rPr>
      <t xml:space="preserve">, recibido con </t>
    </r>
    <r>
      <rPr>
        <b/>
        <sz val="7.80"/>
        <color rgb="FF000000"/>
        <rFont val="Arial"/>
        <family val="2"/>
      </rPr>
      <t xml:space="preserve">adhesivo cementoso mejorado, C2 TE, con deslizamiento reducido y tiempo abierto ampliado T100 Super "TAU CERÁMICA"</t>
    </r>
    <r>
      <rPr>
        <sz val="7.80"/>
        <color rgb="FF000000"/>
        <rFont val="Arial"/>
        <family val="2"/>
      </rPr>
      <t xml:space="preserve"> y rejuntado con </t>
    </r>
    <r>
      <rPr>
        <b/>
        <sz val="7.80"/>
        <color rgb="FF000000"/>
        <rFont val="Arial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</si>
  <si>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</si>
  <si>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</si>
  <si>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</si>
  <si>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</si>
  <si>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</si>
  <si>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</si>
  <si>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mt09mtc010h</t>
  </si>
  <si>
    <t xml:space="preserve">kg</t>
  </si>
  <si>
    <t xml:space="preserve">Adhesivo cementoso mejorado, C2 TE, con deslizamiento reducido y tiempo abierto ampliado T100 Super, según UNE-EN 12004, "TAU CERÁMICA", para la colocación en capa fina de pavimentos y revestimientos de material cerámico en interiores y exteriores, compuesto por cementos de alta resistencia, áridos seleccionados y alto contenido en resinas sintéticas.</t>
  </si>
  <si>
    <t xml:space="preserve">mt18btt020a</t>
  </si>
  <si>
    <t xml:space="preserve">m</t>
  </si>
  <si>
    <t xml:space="preserve">Rodapié cerámico de gres porcelánico, capacidad de absorción de agua E&lt;0,5%, grupo BIa, 9,6x60 cm y 10,5 mm de espesor, estilo monocolor "PORCELANATTO", según UNE-EN 14411.</t>
  </si>
  <si>
    <t xml:space="preserve">mt09mtc020a</t>
  </si>
  <si>
    <t xml:space="preserve">kg</t>
  </si>
  <si>
    <t xml:space="preserve">Mortero técnico coloreado, C G2, Line-Fix "TAU CERÁMICA", para rejuntado de baldosas cerámicas, con junta de entre 3 y 15 mm, según UNE-EN 12004, "TAU CERÁMICA".</t>
  </si>
  <si>
    <t xml:space="preserve">mo022</t>
  </si>
  <si>
    <t xml:space="preserve">h</t>
  </si>
  <si>
    <t xml:space="preserve">Oficial 1ª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</si>
  <si>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</si>
  <si>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</si>
  <si>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</si>
  <si>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</si>
  <si>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3,22€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</si>
  <si>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</si>
  <si>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</si>
  <si>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</si>
  <si>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</si>
  <si>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</si>
  <si>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</si>
  <si>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</si>
  <si>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UNE-EN 14411:2007</t>
  </si>
  <si>
    <t xml:space="preserve">3/4</t>
  </si>
  <si>
    <t xml:space="preserve">Baldosas cerámicas. Definiciones, clasificación, características y marcado.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</si>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</sst>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19.96" customWidth="1"/>
    <col min="5" max="5" width="33.95" customWidth="1"/>
    <col min="6" max="6" width="8.31" customWidth="1"/>
    <col min="7" max="7" width="5.83" customWidth="1"/>
    <col min="8" max="8" width="2.62" customWidth="1"/>
    <col min="9" max="9" width="3.64" customWidth="1"/>
    <col min="10" max="10" width="2.77" customWidth="1"/>
    <col min="11" max="11" width="5.10" customWidth="1"/>
    <col min="12" max="12" width="1.02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0.288000</v>
      </c>
      <c r="J8" s="14"/>
      <c r="K8" s="16">
        <v>0.310000</v>
      </c>
      <c r="L8" s="16"/>
      <c r="M8" s="16">
        <f ca="1">ROUND(INDIRECT(ADDRESS(ROW()+(0), COLUMN()+(-4), 1))*INDIRECT(ADDRESS(ROW()+(0), COLUMN()+(-2), 1)), 2)</f>
        <v>0.090000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1.050000</v>
      </c>
      <c r="J9" s="19"/>
      <c r="K9" s="20">
        <v>10.380000</v>
      </c>
      <c r="L9" s="20"/>
      <c r="M9" s="20">
        <f ca="1">ROUND(INDIRECT(ADDRESS(ROW()+(0), COLUMN()+(-4), 1))*INDIRECT(ADDRESS(ROW()+(0), COLUMN()+(-2), 1)), 2)</f>
        <v>10.900000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0.100000</v>
      </c>
      <c r="J10" s="19"/>
      <c r="K10" s="20">
        <v>0.830000</v>
      </c>
      <c r="L10" s="20"/>
      <c r="M10" s="20">
        <f ca="1">ROUND(INDIRECT(ADDRESS(ROW()+(0), COLUMN()+(-4), 1))*INDIRECT(ADDRESS(ROW()+(0), COLUMN()+(-2), 1)), 2)</f>
        <v>0.080000</v>
      </c>
      <c r="N10" s="20"/>
    </row>
    <row r="11" spans="1:14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2"/>
      <c r="I11" s="23">
        <v>0.201000</v>
      </c>
      <c r="J11" s="23"/>
      <c r="K11" s="24">
        <v>17.390000</v>
      </c>
      <c r="L11" s="24"/>
      <c r="M11" s="24">
        <f ca="1">ROUND(INDIRECT(ADDRESS(ROW()+(0), COLUMN()+(-4), 1))*INDIRECT(ADDRESS(ROW()+(0), COLUMN()+(-2), 1)), 2)</f>
        <v>3.500000</v>
      </c>
      <c r="N11" s="24"/>
    </row>
    <row r="12" spans="1:14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0"/>
      <c r="I12" s="14">
        <v>2.000000</v>
      </c>
      <c r="J12" s="14"/>
      <c r="K12" s="16">
        <f ca="1">ROUND(SUM(INDIRECT(ADDRESS(ROW()+(-1), COLUMN()+(2), 1)),INDIRECT(ADDRESS(ROW()+(-2), COLUMN()+(2), 1)),INDIRECT(ADDRESS(ROW()+(-3), COLUMN()+(2), 1)),INDIRECT(ADDRESS(ROW()+(-4), COLUMN()+(2), 1))), 2)</f>
        <v>14.570000</v>
      </c>
      <c r="L12" s="16"/>
      <c r="M12" s="16">
        <f ca="1">ROUND(INDIRECT(ADDRESS(ROW()+(0), COLUMN()+(-4), 1))*INDIRECT(ADDRESS(ROW()+(0), COLUMN()+(-2), 1))/100, 2)</f>
        <v>0.290000</v>
      </c>
      <c r="N12" s="16"/>
    </row>
    <row r="13" spans="1:14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2"/>
      <c r="I13" s="23">
        <v>3.000000</v>
      </c>
      <c r="J13" s="23"/>
      <c r="K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14.860000</v>
      </c>
      <c r="L13" s="24"/>
      <c r="M13" s="24">
        <f ca="1">ROUND(INDIRECT(ADDRESS(ROW()+(0), COLUMN()+(-4), 1))*INDIRECT(ADDRESS(ROW()+(0), COLUMN()+(-2), 1))/100, 2)</f>
        <v>0.450000</v>
      </c>
      <c r="N13" s="24"/>
    </row>
    <row r="14" spans="1:14" ht="12.00" thickBot="1" customHeight="1">
      <c r="A14" s="6" t="s">
        <v>27</v>
      </c>
      <c r="B14" s="7"/>
      <c r="C14" s="7"/>
      <c r="D14" s="7"/>
      <c r="E14" s="7"/>
      <c r="F14" s="7"/>
      <c r="G14" s="7"/>
      <c r="H14" s="7"/>
      <c r="I14" s="25"/>
      <c r="J14" s="25"/>
      <c r="K14" s="6" t="s">
        <v>28</v>
      </c>
      <c r="L14" s="6"/>
      <c r="M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15.310000</v>
      </c>
      <c r="N14" s="26"/>
    </row>
    <row r="17" spans="1:14" ht="21.60" thickBot="1" customHeight="1">
      <c r="A17" s="27" t="s">
        <v>29</v>
      </c>
      <c r="B17" s="27"/>
      <c r="C17" s="27"/>
      <c r="D17" s="27"/>
      <c r="E17" s="27"/>
      <c r="F17" s="27"/>
      <c r="G17" s="27" t="s">
        <v>30</v>
      </c>
      <c r="H17" s="27"/>
      <c r="I17" s="27"/>
      <c r="J17" s="27" t="s">
        <v>31</v>
      </c>
      <c r="K17" s="27"/>
      <c r="L17" s="27"/>
      <c r="M17" s="27"/>
      <c r="N17" s="27" t="s">
        <v>32</v>
      </c>
    </row>
    <row r="18" spans="1:14" ht="12.00" thickBot="1" customHeight="1">
      <c r="A18" s="28" t="s">
        <v>33</v>
      </c>
      <c r="B18" s="28"/>
      <c r="C18" s="28"/>
      <c r="D18" s="28"/>
      <c r="E18" s="28"/>
      <c r="F18" s="28"/>
      <c r="G18" s="29">
        <v>162008.000000</v>
      </c>
      <c r="H18" s="29"/>
      <c r="I18" s="29"/>
      <c r="J18" s="29">
        <v>162010.000000</v>
      </c>
      <c r="K18" s="29"/>
      <c r="L18" s="29"/>
      <c r="M18" s="29"/>
      <c r="N18" s="29">
        <v>3.000000</v>
      </c>
    </row>
    <row r="19" spans="1:14" ht="21.60" thickBot="1" customHeight="1">
      <c r="A19" s="30" t="s">
        <v>34</v>
      </c>
      <c r="B19" s="30"/>
      <c r="C19" s="30"/>
      <c r="D19" s="30"/>
      <c r="E19" s="30"/>
      <c r="F19" s="30"/>
      <c r="G19" s="31"/>
      <c r="H19" s="31"/>
      <c r="I19" s="31"/>
      <c r="J19" s="31"/>
      <c r="K19" s="31"/>
      <c r="L19" s="31"/>
      <c r="M19" s="31"/>
      <c r="N19" s="31"/>
    </row>
    <row r="20" spans="1:14" ht="12.00" thickBot="1" customHeight="1">
      <c r="A20" s="28" t="s">
        <v>35</v>
      </c>
      <c r="B20" s="28"/>
      <c r="C20" s="28"/>
      <c r="D20" s="28"/>
      <c r="E20" s="28"/>
      <c r="F20" s="28"/>
      <c r="G20" s="29">
        <v>112008.000000</v>
      </c>
      <c r="H20" s="29"/>
      <c r="I20" s="29"/>
      <c r="J20" s="29">
        <v>112009.000000</v>
      </c>
      <c r="K20" s="29"/>
      <c r="L20" s="29"/>
      <c r="M20" s="29"/>
      <c r="N20" s="29" t="s">
        <v>36</v>
      </c>
    </row>
    <row r="21" spans="1:14" ht="12.00" thickBot="1" customHeight="1">
      <c r="A21" s="30" t="s">
        <v>37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4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A14:H14"/>
    <mergeCell ref="I14:J14"/>
    <mergeCell ref="K14:L14"/>
    <mergeCell ref="M14:N14"/>
    <mergeCell ref="A17:F17"/>
    <mergeCell ref="G17:I17"/>
    <mergeCell ref="J17:M17"/>
    <mergeCell ref="A18:F18"/>
    <mergeCell ref="G18:I19"/>
    <mergeCell ref="J18:M19"/>
    <mergeCell ref="N18:N19"/>
    <mergeCell ref="A19:F19"/>
    <mergeCell ref="A20:F20"/>
    <mergeCell ref="G20:I21"/>
    <mergeCell ref="J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