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<sst xmlns="http://schemas.openxmlformats.org/spreadsheetml/2006/main" count="50" uniqueCount="50">
  <si>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</si>
  <si>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RSG120</t>
  </si>
  <si>
    <t xml:space="preserve">m²</t>
  </si>
  <si>
    <t xml:space="preserve">Solado de baldosas cerámicas "PORCELANATTO", colocadas en seco.</t>
  </si>
  <si>
    <r>
      <rPr>
        <sz val="7.80"/>
        <color rgb="FF000000"/>
        <rFont val="Arial"/>
        <family val="2"/>
      </rPr>
      <t xml:space="preserve">Solado mediante el sistema de colocación en seco Dry System "TAU CERÁMICA", de </t>
    </r>
    <r>
      <rPr>
        <b/>
        <sz val="7.80"/>
        <color rgb="FF000000"/>
        <rFont val="Arial"/>
        <family val="2"/>
      </rPr>
      <t xml:space="preserve">paneles de 600x600 mm y 17 mm de espesor, formados por un soporte base machihembrado de material polimérico, adherido a la parte inferior de una baldosa cerámica de gres porcelánico, estilo monocolor "PORCELANATTO", de 596x596 mm y 10,5 mm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para uso interior, con resistencia al deslizamiento tipo 0, según CTE</t>
    </r>
    <r>
      <rPr>
        <sz val="7.80"/>
        <color rgb="FF000000"/>
        <rFont val="Arial"/>
        <family val="2"/>
      </rPr>
      <t xml:space="preserve">, colocados en seco sobre una lámina antideslizante de EPDM Dry Systal, </t>
    </r>
    <r>
      <rPr>
        <b/>
        <sz val="7.80"/>
        <color rgb="FF000000"/>
        <rFont val="Arial"/>
        <family val="2"/>
      </rPr>
      <t xml:space="preserve">con sistema de calefacción por folio radiante, Civis Termia</t>
    </r>
    <r>
      <rPr>
        <sz val="7.80"/>
        <color rgb="FF000000"/>
        <rFont val="Arial"/>
        <family val="2"/>
      </rPr>
      <t xml:space="preserve"> y rejuntados con una mezcla de resinas sintéticas y áridos, de alta flexibilidad, Resi-cer.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</si>
  <si>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</si>
  <si>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</si>
  <si>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</si>
  <si>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</si>
  <si>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</si>
  <si>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</si>
  <si>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mt12pct026b</t>
  </si>
  <si>
    <t xml:space="preserve">m²</t>
  </si>
  <si>
    <t xml:space="preserve">Panel para el sistema de colocación en seco Dry System "TAU CERÁMICA" de 600x600 mm y 17 mm de espesor, formado por un soporte base machihembrado de material polimérico, adherido a la parte inferior de una baldosa cerámica de gres porcelánico, estilo monocolor "PORCELANATTO", de 596x596 mm y 10,5 mm de espesor; clasificación 2/2/A/2, según UNE-EN 12825.</t>
  </si>
  <si>
    <t xml:space="preserve">mt12pct100</t>
  </si>
  <si>
    <t xml:space="preserve">Ud</t>
  </si>
  <si>
    <t xml:space="preserve">Repercusión, por m², de instalación, bajo pavimento, del sistema de calefacción Civis Termia, para pavimentos de colocación en seco Dry System "TAU CERÁMICA", formado por panel para aislamiento térmico y acústico de poliestireno extruido de 2 cm de espesor, folios calefactores Cecatau, capa separadora de polietileno de 0,4 mm de espesor, elementos de regulación y control y piezas especiales.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</si>
  <si>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</si>
  <si>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</si>
  <si>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</si>
  <si>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</si>
  <si>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</si>
  <si>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</si>
  <si>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mo022</t>
  </si>
  <si>
    <t xml:space="preserve">h</t>
  </si>
  <si>
    <t xml:space="preserve">Oficial 1ª solador.</t>
  </si>
  <si>
    <t xml:space="preserve">mo057</t>
  </si>
  <si>
    <t xml:space="preserve">h</t>
  </si>
  <si>
    <t xml:space="preserve">Ayudante solador.</t>
  </si>
  <si>
    <t xml:space="preserve">mo003</t>
  </si>
  <si>
    <t xml:space="preserve">h</t>
  </si>
  <si>
    <t xml:space="preserve">Oficial 1ª calefactor.</t>
  </si>
  <si>
    <t xml:space="preserve">mo096</t>
  </si>
  <si>
    <t xml:space="preserve">h</t>
  </si>
  <si>
    <t xml:space="preserve">Ayudante calefactor.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</si>
  <si>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</si>
  <si>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</si>
  <si>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</si>
  <si>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</si>
  <si>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26,41€ en los primeros 10 años.</t>
  </si>
  <si>
    <t xml:space="preserve">Total:</t>
  </si>
  <si>
    <t xml:space="preserve">Referencia norma UNE y Título de la norma transposición de norma armonizada</t>
  </si>
  <si>
    <r>
      <rPr>
        <sz val="7.80"/>
        <color rgb="FF000000"/>
        <rFont val="Arial"/>
        <family val="2"/>
      </rPr>
      <t xml:space="preserve">Aplicabilidad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</si>
  <si>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</si>
  <si>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</si>
  <si>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12004:2008</t>
  </si>
  <si>
    <t xml:space="preserve">Adhesivos para baldosas cerámicas. Requisitos, evaluación de la conformidad, clasificación y designación.</t>
  </si>
  <si>
    <t xml:space="preserve">(1) Fecha de aplicabilidad de la norma armonizada e inicio del período de coexistencia</t>
  </si>
  <si>
    <t xml:space="preserve">(2) Fecha final del período de coexistencia / entrada en vigor marcado CE</t>
  </si>
  <si>
    <t xml:space="preserve">(3) Sistema de evaluación de la conformidad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</si>
</sst>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81" customWidth="1"/>
    <col min="4" max="4" width="20.55" customWidth="1"/>
    <col min="5" max="5" width="33.81" customWidth="1"/>
    <col min="6" max="6" width="7.87" customWidth="1"/>
    <col min="7" max="7" width="6.12" customWidth="1"/>
    <col min="8" max="8" width="1.31" customWidth="1"/>
    <col min="9" max="9" width="4.66" customWidth="1"/>
    <col min="10" max="10" width="1.75" customWidth="1"/>
    <col min="11" max="11" width="6.27" customWidth="1"/>
    <col min="12" max="12" width="0.87" customWidth="1"/>
    <col min="13" max="13" width="4.66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/>
      <c r="I7" s="9" t="s">
        <v>8</v>
      </c>
      <c r="J7" s="9"/>
      <c r="K7" s="9" t="s">
        <v>9</v>
      </c>
      <c r="L7" s="9"/>
      <c r="M7" s="9" t="s">
        <v>10</v>
      </c>
      <c r="N7" s="9"/>
    </row>
    <row r="8" spans="1:14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0"/>
      <c r="I8" s="14">
        <v>1.050000</v>
      </c>
      <c r="J8" s="14"/>
      <c r="K8" s="16">
        <v>62.000000</v>
      </c>
      <c r="L8" s="16"/>
      <c r="M8" s="16">
        <f ca="1">ROUND(INDIRECT(ADDRESS(ROW()+(0), COLUMN()+(-4), 1))*INDIRECT(ADDRESS(ROW()+(0), COLUMN()+(-2), 1)), 2)</f>
        <v>65.100000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7"/>
      <c r="I9" s="19">
        <v>1.000000</v>
      </c>
      <c r="J9" s="19"/>
      <c r="K9" s="20">
        <v>60.000000</v>
      </c>
      <c r="L9" s="20"/>
      <c r="M9" s="20">
        <f ca="1">ROUND(INDIRECT(ADDRESS(ROW()+(0), COLUMN()+(-4), 1))*INDIRECT(ADDRESS(ROW()+(0), COLUMN()+(-2), 1)), 2)</f>
        <v>60.000000</v>
      </c>
      <c r="N9" s="20"/>
    </row>
    <row r="10" spans="1:14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7"/>
      <c r="I10" s="19">
        <v>0.500000</v>
      </c>
      <c r="J10" s="19"/>
      <c r="K10" s="20">
        <v>0.900000</v>
      </c>
      <c r="L10" s="20"/>
      <c r="M10" s="20">
        <f ca="1">ROUND(INDIRECT(ADDRESS(ROW()+(0), COLUMN()+(-4), 1))*INDIRECT(ADDRESS(ROW()+(0), COLUMN()+(-2), 1)), 2)</f>
        <v>0.450000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7"/>
      <c r="I11" s="19">
        <v>1.050000</v>
      </c>
      <c r="J11" s="19"/>
      <c r="K11" s="20">
        <v>4.800000</v>
      </c>
      <c r="L11" s="20"/>
      <c r="M11" s="20">
        <f ca="1">ROUND(INDIRECT(ADDRESS(ROW()+(0), COLUMN()+(-4), 1))*INDIRECT(ADDRESS(ROW()+(0), COLUMN()+(-2), 1)), 2)</f>
        <v>5.040000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7"/>
      <c r="I12" s="19">
        <v>0.402000</v>
      </c>
      <c r="J12" s="19"/>
      <c r="K12" s="20">
        <v>17.390000</v>
      </c>
      <c r="L12" s="20"/>
      <c r="M12" s="20">
        <f ca="1">ROUND(INDIRECT(ADDRESS(ROW()+(0), COLUMN()+(-4), 1))*INDIRECT(ADDRESS(ROW()+(0), COLUMN()+(-2), 1)), 2)</f>
        <v>6.990000</v>
      </c>
      <c r="N12" s="20"/>
    </row>
    <row r="13" spans="1:14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7"/>
      <c r="I13" s="19">
        <v>0.201000</v>
      </c>
      <c r="J13" s="19"/>
      <c r="K13" s="20">
        <v>16.690000</v>
      </c>
      <c r="L13" s="20"/>
      <c r="M13" s="20">
        <f ca="1">ROUND(INDIRECT(ADDRESS(ROW()+(0), COLUMN()+(-4), 1))*INDIRECT(ADDRESS(ROW()+(0), COLUMN()+(-2), 1)), 2)</f>
        <v>3.350000</v>
      </c>
      <c r="N13" s="20"/>
    </row>
    <row r="14" spans="1:14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7"/>
      <c r="I14" s="19">
        <v>0.201000</v>
      </c>
      <c r="J14" s="19"/>
      <c r="K14" s="20">
        <v>17.970000</v>
      </c>
      <c r="L14" s="20"/>
      <c r="M14" s="20">
        <f ca="1">ROUND(INDIRECT(ADDRESS(ROW()+(0), COLUMN()+(-4), 1))*INDIRECT(ADDRESS(ROW()+(0), COLUMN()+(-2), 1)), 2)</f>
        <v>3.610000</v>
      </c>
      <c r="N14" s="20"/>
    </row>
    <row r="15" spans="1:14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2"/>
      <c r="H15" s="22"/>
      <c r="I15" s="23">
        <v>0.201000</v>
      </c>
      <c r="J15" s="23"/>
      <c r="K15" s="24">
        <v>16.670000</v>
      </c>
      <c r="L15" s="24"/>
      <c r="M15" s="24">
        <f ca="1">ROUND(INDIRECT(ADDRESS(ROW()+(0), COLUMN()+(-4), 1))*INDIRECT(ADDRESS(ROW()+(0), COLUMN()+(-2), 1)), 2)</f>
        <v>3.350000</v>
      </c>
      <c r="N15" s="24"/>
    </row>
    <row r="16" spans="1:14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0"/>
      <c r="H16" s="10"/>
      <c r="I16" s="14">
        <v>2.000000</v>
      </c>
      <c r="J16" s="14"/>
      <c r="K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147.890000</v>
      </c>
      <c r="L16" s="16"/>
      <c r="M16" s="16">
        <f ca="1">ROUND(INDIRECT(ADDRESS(ROW()+(0), COLUMN()+(-4), 1))*INDIRECT(ADDRESS(ROW()+(0), COLUMN()+(-2), 1))/100, 2)</f>
        <v>2.960000</v>
      </c>
      <c r="N16" s="16"/>
    </row>
    <row r="17" spans="1:14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2"/>
      <c r="H17" s="22"/>
      <c r="I17" s="23">
        <v>3.000000</v>
      </c>
      <c r="J17" s="23"/>
      <c r="K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150.850000</v>
      </c>
      <c r="L17" s="24"/>
      <c r="M17" s="24">
        <f ca="1">ROUND(INDIRECT(ADDRESS(ROW()+(0), COLUMN()+(-4), 1))*INDIRECT(ADDRESS(ROW()+(0), COLUMN()+(-2), 1))/100, 2)</f>
        <v>4.530000</v>
      </c>
      <c r="N17" s="24"/>
    </row>
    <row r="18" spans="1:14" ht="12.00" thickBot="1" customHeight="1">
      <c r="A18" s="6" t="s">
        <v>39</v>
      </c>
      <c r="B18" s="7"/>
      <c r="C18" s="7"/>
      <c r="D18" s="7"/>
      <c r="E18" s="7"/>
      <c r="F18" s="7"/>
      <c r="G18" s="7"/>
      <c r="H18" s="7"/>
      <c r="I18" s="25"/>
      <c r="J18" s="25"/>
      <c r="K18" s="6" t="s">
        <v>40</v>
      </c>
      <c r="L18" s="6"/>
      <c r="M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155.380000</v>
      </c>
      <c r="N18" s="26"/>
    </row>
    <row r="21" spans="1:14" ht="21.60" thickBot="1" customHeight="1">
      <c r="A21" s="27" t="s">
        <v>41</v>
      </c>
      <c r="B21" s="27"/>
      <c r="C21" s="27"/>
      <c r="D21" s="27"/>
      <c r="E21" s="27"/>
      <c r="F21" s="27"/>
      <c r="G21" s="27" t="s">
        <v>42</v>
      </c>
      <c r="H21" s="27"/>
      <c r="I21" s="27"/>
      <c r="J21" s="27" t="s">
        <v>43</v>
      </c>
      <c r="K21" s="27"/>
      <c r="L21" s="27"/>
      <c r="M21" s="27"/>
      <c r="N21" s="27" t="s">
        <v>44</v>
      </c>
    </row>
    <row r="22" spans="1:14" ht="12.00" thickBot="1" customHeight="1">
      <c r="A22" s="28" t="s">
        <v>45</v>
      </c>
      <c r="B22" s="28"/>
      <c r="C22" s="28"/>
      <c r="D22" s="28"/>
      <c r="E22" s="28"/>
      <c r="F22" s="28"/>
      <c r="G22" s="29">
        <v>162008.000000</v>
      </c>
      <c r="H22" s="29"/>
      <c r="I22" s="29"/>
      <c r="J22" s="29">
        <v>162010.000000</v>
      </c>
      <c r="K22" s="29"/>
      <c r="L22" s="29"/>
      <c r="M22" s="29"/>
      <c r="N22" s="29">
        <v>3.000000</v>
      </c>
    </row>
    <row r="23" spans="1:14" ht="21.60" thickBot="1" customHeight="1">
      <c r="A23" s="30" t="s">
        <v>46</v>
      </c>
      <c r="B23" s="30"/>
      <c r="C23" s="30"/>
      <c r="D23" s="30"/>
      <c r="E23" s="30"/>
      <c r="F23" s="30"/>
      <c r="G23" s="31"/>
      <c r="H23" s="31"/>
      <c r="I23" s="31"/>
      <c r="J23" s="31"/>
      <c r="K23" s="31"/>
      <c r="L23" s="31"/>
      <c r="M23" s="31"/>
      <c r="N23" s="31"/>
    </row>
    <row r="26" spans="1:1" ht="11.40" thickBot="1" customHeight="1">
      <c r="A26" s="1" t="s">
        <v>47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11.40" thickBot="1" customHeight="1">
      <c r="A27" s="1" t="s">
        <v>48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" ht="11.40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</sheetData>
  <mergeCells count="65">
    <mergeCell ref="A1:N1"/>
    <mergeCell ref="A3:C3"/>
    <mergeCell ref="F3:G3"/>
    <mergeCell ref="H3:K3"/>
    <mergeCell ref="L3:N3"/>
    <mergeCell ref="A4:N4"/>
    <mergeCell ref="C7:H7"/>
    <mergeCell ref="I7:J7"/>
    <mergeCell ref="K7:L7"/>
    <mergeCell ref="M7:N7"/>
    <mergeCell ref="C8:H8"/>
    <mergeCell ref="I8:J8"/>
    <mergeCell ref="K8:L8"/>
    <mergeCell ref="M8:N8"/>
    <mergeCell ref="C9:H9"/>
    <mergeCell ref="I9:J9"/>
    <mergeCell ref="K9:L9"/>
    <mergeCell ref="M9:N9"/>
    <mergeCell ref="C10:H10"/>
    <mergeCell ref="I10:J10"/>
    <mergeCell ref="K10:L10"/>
    <mergeCell ref="M10:N10"/>
    <mergeCell ref="C11:H11"/>
    <mergeCell ref="I11:J11"/>
    <mergeCell ref="K11:L11"/>
    <mergeCell ref="M11:N11"/>
    <mergeCell ref="C12:H12"/>
    <mergeCell ref="I12:J12"/>
    <mergeCell ref="K12:L12"/>
    <mergeCell ref="M12:N12"/>
    <mergeCell ref="C13:H13"/>
    <mergeCell ref="I13:J13"/>
    <mergeCell ref="K13:L13"/>
    <mergeCell ref="M13:N13"/>
    <mergeCell ref="C14:H14"/>
    <mergeCell ref="I14:J14"/>
    <mergeCell ref="K14:L14"/>
    <mergeCell ref="M14:N14"/>
    <mergeCell ref="C15:H15"/>
    <mergeCell ref="I15:J15"/>
    <mergeCell ref="K15:L15"/>
    <mergeCell ref="M15:N15"/>
    <mergeCell ref="C16:H16"/>
    <mergeCell ref="I16:J16"/>
    <mergeCell ref="K16:L16"/>
    <mergeCell ref="M16:N16"/>
    <mergeCell ref="C17:H17"/>
    <mergeCell ref="I17:J17"/>
    <mergeCell ref="K17:L17"/>
    <mergeCell ref="M17:N17"/>
    <mergeCell ref="A18:H18"/>
    <mergeCell ref="I18:J18"/>
    <mergeCell ref="K18:L18"/>
    <mergeCell ref="M18:N18"/>
    <mergeCell ref="A21:F21"/>
    <mergeCell ref="G21:I21"/>
    <mergeCell ref="J21:M21"/>
    <mergeCell ref="A22:F22"/>
    <mergeCell ref="G22:I23"/>
    <mergeCell ref="J22:M23"/>
    <mergeCell ref="N22:N23"/>
    <mergeCell ref="A23:F23"/>
    <mergeCell ref="A26:N26"/>
    <mergeCell ref="A27:N27"/>
    <mergeCell ref="A28:N28"/>
  </mergeCells>
  <pageMargins left="0.620079" right="0.472441" top="0.472441" bottom="0.472441" header="0.0" footer="0.0"/>
  <pageSetup paperSize="9" orientation="portrait"/>
  <rowBreaks count="0" manualBreakCount="0">
    </rowBreaks>
</worksheet>
</file>