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<sst xmlns="http://schemas.openxmlformats.org/spreadsheetml/2006/main" count="50" uniqueCount="50">
  <si>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</si>
  <si>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</si>
  <si>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</si>
  <si>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</si>
  <si>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Karim Desire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3, según CTE</t>
    </r>
    <r>
      <rPr>
        <sz val="7.80"/>
        <color rgb="FF000000"/>
        <rFont val="Arial"/>
        <family val="2"/>
      </rPr>
      <t xml:space="preserve">, colocados en seco sobre una lámina antideslizante de EPDM Dry Systal, </t>
    </r>
    <r>
      <rPr>
        <b/>
        <sz val="7.80"/>
        <color rgb="FF000000"/>
        <rFont val="Arial"/>
        <family val="2"/>
      </rPr>
      <t xml:space="preserve">con sistema de calefacción por folio radiante, Civis Termia</t>
    </r>
    <r>
      <rPr>
        <sz val="7.80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</si>
  <si>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</si>
  <si>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</si>
  <si>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</si>
  <si>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</si>
  <si>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</si>
  <si>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</si>
  <si>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mt12pct026f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</si>
  <si>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</si>
  <si>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Karim Desire "PORCELANATTO", de 596x596 mm y 10,5 mm de espesor; clasificación 2/2/A/2, según UNE-EN 12825.</t>
  </si>
  <si>
    <t xml:space="preserve">mt12pct100</t>
  </si>
  <si>
    <t xml:space="preserve">Ud</t>
  </si>
  <si>
    <t xml:space="preserve">Repercusión, por m², de instalación, bajo pavimento, del sistema de calefacción Civis Termia, para pavimentos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</si>
  <si>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</si>
  <si>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</si>
  <si>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</si>
  <si>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</si>
  <si>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</si>
  <si>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</si>
  <si>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</si>
  <si>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</si>
  <si>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</si>
  <si>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</si>
  <si>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</si>
  <si>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</si>
  <si>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mo003</t>
  </si>
  <si>
    <t xml:space="preserve">h</t>
  </si>
  <si>
    <t xml:space="preserve">Oficial 1ª calefactor.</t>
  </si>
  <si>
    <t xml:space="preserve">mo096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</si>
  <si>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</si>
  <si>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</si>
  <si>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</si>
  <si>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</si>
  <si>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</si>
  <si>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</si>
  <si>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26,41€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</si>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</sst>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1.000000</v>
      </c>
      <c r="J9" s="19"/>
      <c r="K9" s="20">
        <v>60.000000</v>
      </c>
      <c r="L9" s="20"/>
      <c r="M9" s="20">
        <f ca="1">ROUND(INDIRECT(ADDRESS(ROW()+(0), COLUMN()+(-4), 1))*INDIRECT(ADDRESS(ROW()+(0), COLUMN()+(-2), 1)), 2)</f>
        <v>60.000000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0.500000</v>
      </c>
      <c r="J10" s="19"/>
      <c r="K10" s="20">
        <v>0.900000</v>
      </c>
      <c r="L10" s="20"/>
      <c r="M10" s="20">
        <f ca="1">ROUND(INDIRECT(ADDRESS(ROW()+(0), COLUMN()+(-4), 1))*INDIRECT(ADDRESS(ROW()+(0), COLUMN()+(-2), 1)), 2)</f>
        <v>0.450000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1.050000</v>
      </c>
      <c r="J11" s="19"/>
      <c r="K11" s="20">
        <v>4.800000</v>
      </c>
      <c r="L11" s="20"/>
      <c r="M11" s="20">
        <f ca="1">ROUND(INDIRECT(ADDRESS(ROW()+(0), COLUMN()+(-4), 1))*INDIRECT(ADDRESS(ROW()+(0), COLUMN()+(-2), 1)), 2)</f>
        <v>5.040000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0.402000</v>
      </c>
      <c r="J12" s="19"/>
      <c r="K12" s="20">
        <v>17.390000</v>
      </c>
      <c r="L12" s="20"/>
      <c r="M12" s="20">
        <f ca="1">ROUND(INDIRECT(ADDRESS(ROW()+(0), COLUMN()+(-4), 1))*INDIRECT(ADDRESS(ROW()+(0), COLUMN()+(-2), 1)), 2)</f>
        <v>6.990000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0.201000</v>
      </c>
      <c r="J13" s="19"/>
      <c r="K13" s="20">
        <v>16.690000</v>
      </c>
      <c r="L13" s="20"/>
      <c r="M13" s="20">
        <f ca="1">ROUND(INDIRECT(ADDRESS(ROW()+(0), COLUMN()+(-4), 1))*INDIRECT(ADDRESS(ROW()+(0), COLUMN()+(-2), 1)), 2)</f>
        <v>3.350000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0.201000</v>
      </c>
      <c r="J14" s="19"/>
      <c r="K14" s="20">
        <v>17.970000</v>
      </c>
      <c r="L14" s="20"/>
      <c r="M14" s="20">
        <f ca="1">ROUND(INDIRECT(ADDRESS(ROW()+(0), COLUMN()+(-4), 1))*INDIRECT(ADDRESS(ROW()+(0), COLUMN()+(-2), 1)), 2)</f>
        <v>3.610000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2"/>
      <c r="I15" s="23">
        <v>0.201000</v>
      </c>
      <c r="J15" s="23"/>
      <c r="K15" s="24">
        <v>16.670000</v>
      </c>
      <c r="L15" s="24"/>
      <c r="M15" s="24">
        <f ca="1">ROUND(INDIRECT(ADDRESS(ROW()+(0), COLUMN()+(-4), 1))*INDIRECT(ADDRESS(ROW()+(0), COLUMN()+(-2), 1)), 2)</f>
        <v>3.350000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0"/>
      <c r="I16" s="14">
        <v>2.000000</v>
      </c>
      <c r="J16" s="14"/>
      <c r="K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147.890000</v>
      </c>
      <c r="L16" s="16"/>
      <c r="M16" s="16">
        <f ca="1">ROUND(INDIRECT(ADDRESS(ROW()+(0), COLUMN()+(-4), 1))*INDIRECT(ADDRESS(ROW()+(0), COLUMN()+(-2), 1))/100, 2)</f>
        <v>2.960000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2"/>
      <c r="I17" s="23">
        <v>3.000000</v>
      </c>
      <c r="J17" s="23"/>
      <c r="K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150.850000</v>
      </c>
      <c r="L17" s="24"/>
      <c r="M17" s="24">
        <f ca="1">ROUND(INDIRECT(ADDRESS(ROW()+(0), COLUMN()+(-4), 1))*INDIRECT(ADDRESS(ROW()+(0), COLUMN()+(-2), 1))/100, 2)</f>
        <v>4.530000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7"/>
      <c r="I18" s="25"/>
      <c r="J18" s="25"/>
      <c r="K18" s="6" t="s">
        <v>40</v>
      </c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155.380000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 t="s">
        <v>43</v>
      </c>
      <c r="K21" s="27"/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162008.000000</v>
      </c>
      <c r="H22" s="29"/>
      <c r="I22" s="29"/>
      <c r="J22" s="29">
        <v>162010.000000</v>
      </c>
      <c r="K22" s="29"/>
      <c r="L22" s="29"/>
      <c r="M22" s="29"/>
      <c r="N22" s="29">
        <v>3.000000</v>
      </c>
    </row>
    <row r="23" spans="1:14" ht="21.6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A18:H18"/>
    <mergeCell ref="I18:J18"/>
    <mergeCell ref="K18:L18"/>
    <mergeCell ref="M18:N18"/>
    <mergeCell ref="A21:F21"/>
    <mergeCell ref="G21:I21"/>
    <mergeCell ref="J21:M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