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<sst xmlns="http://schemas.openxmlformats.org/spreadsheetml/2006/main" count="32" uniqueCount="32">
  <si>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</si>
  <si>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RSH030</t>
  </si>
  <si>
    <t xml:space="preserve">m²</t>
  </si>
  <si>
    <t xml:space="preserve">Pavimento vinílico deportivo indoor, multideporte.</t>
  </si>
  <si>
    <r>
      <rPr>
        <sz val="8.25"/>
        <color rgb="FF000000"/>
        <rFont val="Arial"/>
        <family val="2"/>
      </rPr>
      <t xml:space="preserve">Pavimento vinílico deportivo indoor multideporte, de 7 mm de espesor, formado por un complejo con superficie de vinilo plastificado, reforzado con una malla de fibra de vidrio, sobre una capa de espuma de alta densidad con estructura celular cerrada, suministrado en rollos, color a elegir, peso 4,6 kg/m², absorción de impactos según UNE-EN 14808 entre 25 y 35%, deformación vertical según UNE-EN 14809 &lt; 2%, clasificación según UNE-EN 14904 P1, altura de rebote de pelota según UNE-EN 12235 &gt;= 90%, resistencia al fuego según UNE-EN 13501-1 Cfl-s1, con tratamiento fotorreticulado (antihumedad, antiquemaduras, deslizamiento controlado), fungiestático y bacteriostático, instalado sobre una base soporte sin riesgo de humedad ascendente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</si>
  <si>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</si>
  <si>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</si>
  <si>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</si>
  <si>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</si>
  <si>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</si>
  <si>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</si>
  <si>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</si>
  <si>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</si>
  <si>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</si>
  <si>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</si>
  <si>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mt18pde030aa</t>
  </si>
  <si>
    <t xml:space="preserve">m²</t>
  </si>
  <si>
    <t xml:space="preserve">Pavimento vinílico deportivo indoor multideporte, de 7 mm de espesor, formado por un complejo con superficie de vinilo plastificado, reforzado con una malla de fibra de vidrio, sobre una capa de espuma de alta densidad con estructura celular cerrada, suministrado en rollos, color a elegir, peso 4,6 kg/m², absorción de impactos según UNE-EN 14808 entre 25 y 35%, deformación vertical según UNE-EN 14809 &lt; 2%, clasificación según UNE-EN 14904 P1, altura de rebote de pelota según UNE-EN 12235 &gt;= 90%, resistencia al fuego según UNE-EN 13501-1 Cfl-s1, con tratamiento fotorreticulado (antihumedad, antiquemaduras, deslizamiento controlado), fungiestático y bacteriostático.</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</si>
  <si>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</si>
  <si>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</si>
  <si>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</si>
  <si>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</si>
  <si>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</si>
  <si>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</si>
  <si>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</si>
  <si>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</si>
  <si>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</si>
  <si>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</si>
  <si>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</si>
  <si>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</si>
  <si>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32,64€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</si>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</sst>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0.315</v>
      </c>
      <c r="G10" s="12">
        <v>4.62</v>
      </c>
      <c r="H10" s="12">
        <f ca="1">ROUND(INDIRECT(ADDRESS(ROW()+(0), COLUMN()+(-2), 1))*INDIRECT(ADDRESS(ROW()+(0), COLUMN()+(-1), 1)), 2)</f>
        <v>1.46</v>
      </c>
    </row>
    <row r="11" spans="1:8" ht="97.50" thickBot="1" customHeight="1">
      <c r="A11" s="1" t="s">
        <v>15</v>
      </c>
      <c r="B11" s="1"/>
      <c r="C11" s="10" t="s">
        <v>16</v>
      </c>
      <c r="D11" s="10"/>
      <c r="E11" s="1" t="s">
        <v>17</v>
      </c>
      <c r="F11" s="13">
        <v>1.05</v>
      </c>
      <c r="G11" s="14">
        <v>31</v>
      </c>
      <c r="H11" s="14">
        <f ca="1">ROUND(INDIRECT(ADDRESS(ROW()+(0), COLUMN()+(-2), 1))*INDIRECT(ADDRESS(ROW()+(0), COLUMN()+(-1), 1)), 2)</f>
        <v>32.55</v>
      </c>
    </row>
    <row r="12" spans="1:8" ht="13.50" thickBot="1" customHeight="1">
      <c r="A12" s="15"/>
      <c r="B12" s="15"/>
      <c r="C12" s="15"/>
      <c r="D12" s="15"/>
      <c r="E12" s="15"/>
      <c r="F12" s="9" t="s">
        <v>18</v>
      </c>
      <c r="G12" s="9"/>
      <c r="H12" s="17">
        <f ca="1">ROUND(SUM(INDIRECT(ADDRESS(ROW()+(-1), COLUMN()+(0), 1)),INDIRECT(ADDRESS(ROW()+(-2), COLUMN()+(0), 1))), 2)</f>
        <v>34.01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0.473</v>
      </c>
      <c r="G14" s="12">
        <v>21.8</v>
      </c>
      <c r="H14" s="12">
        <f ca="1">ROUND(INDIRECT(ADDRESS(ROW()+(0), COLUMN()+(-2), 1))*INDIRECT(ADDRESS(ROW()+(0), COLUMN()+(-1), 1)), 2)</f>
        <v>10.31</v>
      </c>
    </row>
    <row r="15" spans="1:8" ht="13.50" thickBot="1" customHeight="1">
      <c r="A15" s="1" t="s">
        <v>23</v>
      </c>
      <c r="B15" s="1"/>
      <c r="C15" s="10" t="s">
        <v>24</v>
      </c>
      <c r="D15" s="10"/>
      <c r="E15" s="1" t="s">
        <v>25</v>
      </c>
      <c r="F15" s="13">
        <v>0.236</v>
      </c>
      <c r="G15" s="14">
        <v>21.07</v>
      </c>
      <c r="H15" s="14">
        <f ca="1">ROUND(INDIRECT(ADDRESS(ROW()+(0), COLUMN()+(-2), 1))*INDIRECT(ADDRESS(ROW()+(0), COLUMN()+(-1), 1)), 2)</f>
        <v>4.97</v>
      </c>
    </row>
    <row r="16" spans="1:8" ht="13.50" thickBot="1" customHeight="1">
      <c r="A16" s="15"/>
      <c r="B16" s="15"/>
      <c r="C16" s="15"/>
      <c r="D16" s="15"/>
      <c r="E16" s="15"/>
      <c r="F16" s="9" t="s">
        <v>26</v>
      </c>
      <c r="G16" s="9"/>
      <c r="H16" s="17">
        <f ca="1">ROUND(SUM(INDIRECT(ADDRESS(ROW()+(-1), COLUMN()+(0), 1)),INDIRECT(ADDRESS(ROW()+(-2), COLUMN()+(0), 1))), 2)</f>
        <v>15.28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49.29</v>
      </c>
      <c r="H18" s="14">
        <f ca="1">ROUND(INDIRECT(ADDRESS(ROW()+(0), COLUMN()+(-2), 1))*INDIRECT(ADDRESS(ROW()+(0), COLUMN()+(-1), 1))/100, 2)</f>
        <v>0.99</v>
      </c>
    </row>
    <row r="19" spans="1:8" ht="13.50" thickBot="1" customHeight="1">
      <c r="A19" s="21" t="s">
        <v>30</v>
      </c>
      <c r="B19" s="21"/>
      <c r="C19" s="22"/>
      <c r="D19" s="22"/>
      <c r="E19" s="23"/>
      <c r="F19" s="24" t="s">
        <v>31</v>
      </c>
      <c r="G19" s="25"/>
      <c r="H19" s="26">
        <f ca="1">ROUND(SUM(INDIRECT(ADDRESS(ROW()+(-1), COLUMN()+(0), 1)),INDIRECT(ADDRESS(ROW()+(-3), COLUMN()+(0), 1)),INDIRECT(ADDRESS(ROW()+(-7), COLUMN()+(0), 1))), 2)</f>
        <v>50.28</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