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<sst xmlns="http://schemas.openxmlformats.org/spreadsheetml/2006/main" count="45" uniqueCount="45">
  <si>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</si>
  <si>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RSP014</t>
  </si>
  <si>
    <t xml:space="preserve">m²</t>
  </si>
  <si>
    <t xml:space="preserve">Solado de piedra natural "LEVANTINA", sobre una superficie plana, con adhesivo.</t>
  </si>
  <si>
    <r>
      <rPr>
        <sz val="8.25"/>
        <color rgb="FF000000"/>
        <rFont val="Arial"/>
        <family val="2"/>
      </rPr>
      <t xml:space="preserve">Solado de </t>
    </r>
    <r>
      <rPr>
        <b/>
        <sz val="8.25"/>
        <color rgb="FF000000"/>
        <rFont val="Arial"/>
        <family val="2"/>
      </rPr>
      <t xml:space="preserve">baldosas de mármol Amarillo Marés con la calidad exigida por el método de clasificación de "LEVANTINA", acabado apomazado, de 60x40x2 cm</t>
    </r>
    <r>
      <rPr>
        <sz val="8.25"/>
        <color rgb="FF000000"/>
        <rFont val="Arial"/>
        <family val="2"/>
      </rPr>
      <t xml:space="preserve">, recibidas con </t>
    </r>
    <r>
      <rPr>
        <b/>
        <sz val="8.25"/>
        <color rgb="FF000000"/>
        <rFont val="Arial"/>
        <family val="2"/>
      </rPr>
      <t xml:space="preserve">adhesivo cementoso mejorado, C2 </t>
    </r>
    <r>
      <rPr>
        <sz val="8.25"/>
        <color rgb="FF000000"/>
        <rFont val="Arial"/>
        <family val="2"/>
      </rPr>
      <t xml:space="preserve"> y rejuntadas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</si>
  <si>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</si>
  <si>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</si>
  <si>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</si>
  <si>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</si>
  <si>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</si>
  <si>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</si>
  <si>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</si>
  <si>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mt09mcr210</t>
  </si>
  <si>
    <t xml:space="preserve">kg</t>
  </si>
  <si>
    <t xml:space="preserve">Adhesivo cementoso mejorado, C2 TE, con deslizamiento reducido y tiempo abierto ampliado, compuesto de cemento, áridos seleccionados, aditivos especiales y resinas, para la colocación en capa fina de pavimentos de piedra natural.</t>
  </si>
  <si>
    <t xml:space="preserve">mt18lev030aaea</t>
  </si>
  <si>
    <t xml:space="preserve">m²</t>
  </si>
  <si>
    <t xml:space="preserve">Baldosa de mármol Amarillo Marés con la calidad exigida por el método de clasificación de "LEVANTINA", acabado apomazado, de 60x40x2 cm, color gris amarillento, procedente de Carravasa en La Romana, Alicante según UNE-EN 12058.</t>
  </si>
  <si>
    <t xml:space="preserve">mt09mcr060c</t>
  </si>
  <si>
    <t xml:space="preserve">kg</t>
  </si>
  <si>
    <t xml:space="preserve">Mortero de juntas cementoso, CG1, para junta mínima entre 1,5 y 3 mm, según UNE-EN 13888.</t>
  </si>
  <si>
    <t xml:space="preserve">Subtotal materiales:</t>
  </si>
  <si>
    <t xml:space="preserve">Mano de obra</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</si>
  <si>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</si>
  <si>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</si>
  <si>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</si>
  <si>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</si>
  <si>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</si>
  <si>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</si>
  <si>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</si>
  <si>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</si>
  <si>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</si>
  <si>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</si>
  <si>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6,45€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</si>
  <si>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</si>
  <si>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</si>
  <si>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</si>
  <si>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</si>
  <si>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</si>
  <si>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12058:2005</t>
  </si>
  <si>
    <t xml:space="preserve">3/4</t>
  </si>
  <si>
    <t xml:space="preserve">Productos de piedra natural. Baldosas para pavimentos y escaleras.Requisitos.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</si>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</sst>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xf numFmtId="0" fontId="0" fillId="0" borderId="7"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9" customWidth="1"/>
    <col min="2" max="2" width="6.97" customWidth="1"/>
    <col min="3" max="3" width="0.68" customWidth="1"/>
    <col min="4" max="4" width="19.38" customWidth="1"/>
    <col min="5" max="5" width="28.22" customWidth="1"/>
    <col min="6" max="6" width="5.10" customWidth="1"/>
    <col min="7" max="7" width="3.06" customWidth="1"/>
    <col min="8" max="8" width="5.61" customWidth="1"/>
    <col min="9" max="9" width="4.08" customWidth="1"/>
    <col min="10" max="10" width="4.42" customWidth="1"/>
    <col min="11" max="11" width="5.27" customWidth="1"/>
    <col min="12" max="12" width="4.59" customWidth="1"/>
    <col min="13" max="13" width="9.01" customWidth="1"/>
  </cols>
  <sheetData>
    <row r="1" spans="1:1" ht="2.25" thickBot="1" customHeight="1">
      <c r="A1" s="1" t="s">
        <v>0</v>
      </c>
      <c r="B1" s="1"/>
      <c r="C1" s="1"/>
      <c r="D1" s="1"/>
      <c r="E1" s="1"/>
      <c r="F1" s="1"/>
      <c r="G1" s="1"/>
      <c r="H1" s="1"/>
      <c r="I1" s="1"/>
      <c r="J1" s="1"/>
      <c r="K1" s="1"/>
      <c r="L1" s="1"/>
      <c r="M1" s="1"/>
    </row>
    <row r="3" spans="1:13" ht="45.00" thickBot="1" customHeight="1">
      <c r="A3" s="3" t="s">
        <v>1</v>
      </c>
      <c r="B3" s="3"/>
      <c r="C3" s="4" t="s">
        <v>2</v>
      </c>
      <c r="D3" s="4"/>
      <c r="E3" s="3" t="s">
        <v>3</v>
      </c>
      <c r="F3" s="5"/>
      <c r="G3" s="5"/>
      <c r="H3" s="5"/>
      <c r="I3" s="5"/>
      <c r="J3" s="5"/>
      <c r="K3" s="5"/>
      <c r="L3" s="5"/>
      <c r="M3" s="5"/>
    </row>
    <row r="4" spans="1:13" ht="66.00" thickBot="1" customHeight="1">
      <c r="A4" s="6" t="s">
        <v>4</v>
      </c>
      <c r="B4" s="6"/>
      <c r="C4" s="7"/>
      <c r="D4" s="7"/>
      <c r="E4" s="7"/>
      <c r="F4" s="7"/>
      <c r="G4" s="7"/>
      <c r="H4" s="7"/>
      <c r="I4" s="7"/>
      <c r="J4" s="7"/>
      <c r="K4" s="7"/>
      <c r="L4" s="8"/>
      <c r="M4" s="8"/>
    </row>
    <row r="7" spans="1:13" ht="24.00" thickBot="1" customHeight="1">
      <c r="A7" s="9" t="s">
        <v>5</v>
      </c>
      <c r="B7" s="9" t="s">
        <v>6</v>
      </c>
      <c r="C7" s="9"/>
      <c r="D7" s="9" t="s">
        <v>7</v>
      </c>
      <c r="E7" s="9"/>
      <c r="F7" s="9"/>
      <c r="G7" s="9"/>
      <c r="H7" s="10" t="s">
        <v>8</v>
      </c>
      <c r="I7" s="10"/>
      <c r="J7" s="10"/>
      <c r="K7" s="10" t="s">
        <v>9</v>
      </c>
      <c r="L7" s="10"/>
      <c r="M7" s="10" t="s">
        <v>10</v>
      </c>
    </row>
    <row r="8" spans="1:13" ht="13.50" thickBot="1" customHeight="1">
      <c r="A8" s="11">
        <v>1.000000</v>
      </c>
      <c r="B8" s="11"/>
      <c r="C8" s="11"/>
      <c r="D8" s="12" t="s">
        <v>11</v>
      </c>
      <c r="E8" s="12"/>
      <c r="F8" s="12"/>
      <c r="G8" s="12"/>
      <c r="H8" s="12"/>
      <c r="I8" s="12"/>
      <c r="J8" s="12"/>
      <c r="K8" s="11"/>
      <c r="L8" s="11"/>
      <c r="M8" s="11"/>
    </row>
    <row r="9" spans="1:13" ht="45.00" thickBot="1" customHeight="1">
      <c r="A9" s="1" t="s">
        <v>12</v>
      </c>
      <c r="B9" s="13" t="s">
        <v>13</v>
      </c>
      <c r="C9" s="13"/>
      <c r="D9" s="1" t="s">
        <v>14</v>
      </c>
      <c r="E9" s="1"/>
      <c r="F9" s="1"/>
      <c r="G9" s="1"/>
      <c r="H9" s="14">
        <v>8.000000</v>
      </c>
      <c r="I9" s="14"/>
      <c r="J9" s="14"/>
      <c r="K9" s="15">
        <v>1.150000</v>
      </c>
      <c r="L9" s="15"/>
      <c r="M9" s="15">
        <f ca="1">ROUND(INDIRECT(ADDRESS(ROW()+(0), COLUMN()+(-5), 1))*INDIRECT(ADDRESS(ROW()+(0), COLUMN()+(-2), 1)), 2)</f>
        <v>9.200000</v>
      </c>
    </row>
    <row r="10" spans="1:13" ht="45.00" thickBot="1" customHeight="1">
      <c r="A10" s="1" t="s">
        <v>15</v>
      </c>
      <c r="B10" s="13" t="s">
        <v>16</v>
      </c>
      <c r="C10" s="13"/>
      <c r="D10" s="1" t="s">
        <v>17</v>
      </c>
      <c r="E10" s="1"/>
      <c r="F10" s="1"/>
      <c r="G10" s="1"/>
      <c r="H10" s="14">
        <v>1.000000</v>
      </c>
      <c r="I10" s="14"/>
      <c r="J10" s="14"/>
      <c r="K10" s="15">
        <v>47.910000</v>
      </c>
      <c r="L10" s="15"/>
      <c r="M10" s="15">
        <f ca="1">ROUND(INDIRECT(ADDRESS(ROW()+(0), COLUMN()+(-5), 1))*INDIRECT(ADDRESS(ROW()+(0), COLUMN()+(-2), 1)), 2)</f>
        <v>47.910000</v>
      </c>
    </row>
    <row r="11" spans="1:13" ht="24.00" thickBot="1" customHeight="1">
      <c r="A11" s="1" t="s">
        <v>18</v>
      </c>
      <c r="B11" s="13" t="s">
        <v>19</v>
      </c>
      <c r="C11" s="13"/>
      <c r="D11" s="1" t="s">
        <v>20</v>
      </c>
      <c r="E11" s="1"/>
      <c r="F11" s="1"/>
      <c r="G11" s="1"/>
      <c r="H11" s="16">
        <v>0.150000</v>
      </c>
      <c r="I11" s="16"/>
      <c r="J11" s="16"/>
      <c r="K11" s="17">
        <v>0.700000</v>
      </c>
      <c r="L11" s="17"/>
      <c r="M11" s="17">
        <f ca="1">ROUND(INDIRECT(ADDRESS(ROW()+(0), COLUMN()+(-5), 1))*INDIRECT(ADDRESS(ROW()+(0), COLUMN()+(-2), 1)), 2)</f>
        <v>0.110000</v>
      </c>
    </row>
    <row r="12" spans="1:13" ht="13.50" thickBot="1" customHeight="1">
      <c r="A12" s="18"/>
      <c r="B12" s="18"/>
      <c r="C12" s="18"/>
      <c r="D12" s="18"/>
      <c r="E12" s="18"/>
      <c r="F12" s="18"/>
      <c r="G12" s="18"/>
      <c r="H12" s="12" t="s">
        <v>21</v>
      </c>
      <c r="I12" s="12"/>
      <c r="J12" s="12"/>
      <c r="K12" s="12"/>
      <c r="L12" s="12"/>
      <c r="M12" s="20">
        <f ca="1">ROUND(SUM(INDIRECT(ADDRESS(ROW()+(-1), COLUMN()+(0), 1)),INDIRECT(ADDRESS(ROW()+(-2), COLUMN()+(0), 1)),INDIRECT(ADDRESS(ROW()+(-3), COLUMN()+(0), 1))), 2)</f>
        <v>57.220000</v>
      </c>
    </row>
    <row r="13" spans="1:13" ht="13.50" thickBot="1" customHeight="1">
      <c r="A13" s="18">
        <v>2.000000</v>
      </c>
      <c r="B13" s="18"/>
      <c r="C13" s="18"/>
      <c r="D13" s="21" t="s">
        <v>22</v>
      </c>
      <c r="E13" s="21"/>
      <c r="F13" s="21"/>
      <c r="G13" s="21"/>
      <c r="H13" s="21"/>
      <c r="I13" s="21"/>
      <c r="J13" s="21"/>
      <c r="K13" s="18"/>
      <c r="L13" s="18"/>
      <c r="M13" s="18"/>
    </row>
    <row r="14" spans="1:13" ht="13.50" thickBot="1" customHeight="1">
      <c r="A14" s="1" t="s">
        <v>23</v>
      </c>
      <c r="B14" s="13" t="s">
        <v>24</v>
      </c>
      <c r="C14" s="13"/>
      <c r="D14" s="1" t="s">
        <v>25</v>
      </c>
      <c r="E14" s="1"/>
      <c r="F14" s="1"/>
      <c r="G14" s="1"/>
      <c r="H14" s="14">
        <v>0.382000</v>
      </c>
      <c r="I14" s="14"/>
      <c r="J14" s="14"/>
      <c r="K14" s="15">
        <v>17.390000</v>
      </c>
      <c r="L14" s="15"/>
      <c r="M14" s="15">
        <f ca="1">ROUND(INDIRECT(ADDRESS(ROW()+(0), COLUMN()+(-5), 1))*INDIRECT(ADDRESS(ROW()+(0), COLUMN()+(-2), 1)), 2)</f>
        <v>6.640000</v>
      </c>
    </row>
    <row r="15" spans="1:13" ht="13.50" thickBot="1" customHeight="1">
      <c r="A15" s="1" t="s">
        <v>26</v>
      </c>
      <c r="B15" s="13" t="s">
        <v>27</v>
      </c>
      <c r="C15" s="13"/>
      <c r="D15" s="1" t="s">
        <v>28</v>
      </c>
      <c r="E15" s="1"/>
      <c r="F15" s="1"/>
      <c r="G15" s="1"/>
      <c r="H15" s="16">
        <v>0.382000</v>
      </c>
      <c r="I15" s="16"/>
      <c r="J15" s="16"/>
      <c r="K15" s="17">
        <v>16.690000</v>
      </c>
      <c r="L15" s="17"/>
      <c r="M15" s="17">
        <f ca="1">ROUND(INDIRECT(ADDRESS(ROW()+(0), COLUMN()+(-5), 1))*INDIRECT(ADDRESS(ROW()+(0), COLUMN()+(-2), 1)), 2)</f>
        <v>6.380000</v>
      </c>
    </row>
    <row r="16" spans="1:13" ht="13.50" thickBot="1" customHeight="1">
      <c r="A16" s="18"/>
      <c r="B16" s="18"/>
      <c r="C16" s="18"/>
      <c r="D16" s="18"/>
      <c r="E16" s="18"/>
      <c r="F16" s="18"/>
      <c r="G16" s="18"/>
      <c r="H16" s="12" t="s">
        <v>29</v>
      </c>
      <c r="I16" s="12"/>
      <c r="J16" s="12"/>
      <c r="K16" s="12"/>
      <c r="L16" s="12"/>
      <c r="M16" s="20">
        <f ca="1">ROUND(SUM(INDIRECT(ADDRESS(ROW()+(-1), COLUMN()+(0), 1)),INDIRECT(ADDRESS(ROW()+(-2), COLUMN()+(0), 1))), 2)</f>
        <v>13.020000</v>
      </c>
    </row>
    <row r="17" spans="1:13" ht="13.50" thickBot="1" customHeight="1">
      <c r="A17" s="18">
        <v>3.000000</v>
      </c>
      <c r="B17" s="18"/>
      <c r="C17" s="18"/>
      <c r="D17" s="21" t="s">
        <v>30</v>
      </c>
      <c r="E17" s="21"/>
      <c r="F17" s="21"/>
      <c r="G17" s="21"/>
      <c r="H17" s="21"/>
      <c r="I17" s="21"/>
      <c r="J17" s="21"/>
      <c r="K17" s="18"/>
      <c r="L17" s="18"/>
      <c r="M17" s="18"/>
    </row>
    <row r="18" spans="1:13" ht="13.50" thickBot="1" customHeight="1">
      <c r="A18" s="22"/>
      <c r="B18" s="23" t="s">
        <v>31</v>
      </c>
      <c r="C18" s="23"/>
      <c r="D18" s="22" t="s">
        <v>32</v>
      </c>
      <c r="E18" s="22"/>
      <c r="F18" s="22"/>
      <c r="G18" s="22"/>
      <c r="H18" s="16">
        <v>2.000000</v>
      </c>
      <c r="I18" s="16"/>
      <c r="J18" s="16"/>
      <c r="K18" s="17">
        <f ca="1">ROUND(SUM(INDIRECT(ADDRESS(ROW()+(-2), COLUMN()+(2), 1)),INDIRECT(ADDRESS(ROW()+(-6), COLUMN()+(2), 1))), 2)</f>
        <v>70.240000</v>
      </c>
      <c r="L18" s="17"/>
      <c r="M18" s="17">
        <f ca="1">ROUND(INDIRECT(ADDRESS(ROW()+(0), COLUMN()+(-5), 1))*INDIRECT(ADDRESS(ROW()+(0), COLUMN()+(-2), 1))/100, 2)</f>
        <v>1.400000</v>
      </c>
    </row>
    <row r="19" spans="1:13" ht="13.50" thickBot="1" customHeight="1">
      <c r="A19" s="6" t="s">
        <v>33</v>
      </c>
      <c r="B19" s="7"/>
      <c r="C19" s="7"/>
      <c r="D19" s="8"/>
      <c r="E19" s="8"/>
      <c r="F19" s="8"/>
      <c r="G19" s="8"/>
      <c r="H19" s="24" t="s">
        <v>34</v>
      </c>
      <c r="I19" s="24"/>
      <c r="J19" s="24"/>
      <c r="K19" s="25"/>
      <c r="L19" s="25"/>
      <c r="M19" s="26">
        <f ca="1">ROUND(SUM(INDIRECT(ADDRESS(ROW()+(-1), COLUMN()+(0), 1)),INDIRECT(ADDRESS(ROW()+(-3), COLUMN()+(0), 1)),INDIRECT(ADDRESS(ROW()+(-7), COLUMN()+(0), 1))), 2)</f>
        <v>71.640000</v>
      </c>
    </row>
    <row r="22" spans="1:13" ht="13.50" thickBot="1" customHeight="1">
      <c r="A22" s="27" t="s">
        <v>35</v>
      </c>
      <c r="B22" s="27"/>
      <c r="C22" s="27"/>
      <c r="D22" s="27"/>
      <c r="E22" s="27"/>
      <c r="F22" s="27"/>
      <c r="G22" s="27" t="s">
        <v>36</v>
      </c>
      <c r="H22" s="27"/>
      <c r="I22" s="27"/>
      <c r="J22" s="27" t="s">
        <v>37</v>
      </c>
      <c r="K22" s="27"/>
      <c r="L22" s="27"/>
      <c r="M22" s="27" t="s">
        <v>38</v>
      </c>
    </row>
    <row r="23" spans="1:13" ht="13.50" thickBot="1" customHeight="1">
      <c r="A23" s="28" t="s">
        <v>39</v>
      </c>
      <c r="B23" s="28"/>
      <c r="C23" s="28"/>
      <c r="D23" s="28"/>
      <c r="E23" s="28"/>
      <c r="F23" s="28"/>
      <c r="G23" s="29">
        <v>192005.000000</v>
      </c>
      <c r="H23" s="29"/>
      <c r="I23" s="29"/>
      <c r="J23" s="29">
        <v>192006.000000</v>
      </c>
      <c r="K23" s="29"/>
      <c r="L23" s="29"/>
      <c r="M23" s="29" t="s">
        <v>40</v>
      </c>
    </row>
    <row r="24" spans="1:13" ht="13.50" thickBot="1" customHeight="1">
      <c r="A24" s="30" t="s">
        <v>41</v>
      </c>
      <c r="B24" s="30"/>
      <c r="C24" s="30"/>
      <c r="D24" s="30"/>
      <c r="E24" s="30"/>
      <c r="F24" s="30"/>
      <c r="G24" s="31"/>
      <c r="H24" s="31"/>
      <c r="I24" s="31"/>
      <c r="J24" s="31"/>
      <c r="K24" s="31"/>
      <c r="L24" s="31"/>
      <c r="M24" s="31"/>
    </row>
    <row r="27" spans="1:1" ht="33.75" thickBot="1" customHeight="1">
      <c r="A27" s="1" t="s">
        <v>42</v>
      </c>
      <c r="B27" s="1"/>
      <c r="C27" s="1"/>
      <c r="D27" s="1"/>
      <c r="E27" s="1"/>
      <c r="F27" s="1"/>
      <c r="G27" s="1"/>
      <c r="H27" s="1"/>
      <c r="I27" s="1"/>
      <c r="J27" s="1"/>
      <c r="K27" s="1"/>
      <c r="L27" s="1"/>
      <c r="M27" s="1"/>
    </row>
    <row r="28" spans="1:1" ht="33.75" thickBot="1" customHeight="1">
      <c r="A28" s="1" t="s">
        <v>43</v>
      </c>
      <c r="B28" s="1"/>
      <c r="C28" s="1"/>
      <c r="D28" s="1"/>
      <c r="E28" s="1"/>
      <c r="F28" s="1"/>
      <c r="G28" s="1"/>
      <c r="H28" s="1"/>
      <c r="I28" s="1"/>
      <c r="J28" s="1"/>
      <c r="K28" s="1"/>
      <c r="L28" s="1"/>
      <c r="M28" s="1"/>
    </row>
    <row r="29" spans="1:1" ht="33.75" thickBot="1" customHeight="1">
      <c r="A29" s="1" t="s">
        <v>44</v>
      </c>
      <c r="B29" s="1"/>
      <c r="C29" s="1"/>
      <c r="D29" s="1"/>
      <c r="E29" s="1"/>
      <c r="F29" s="1"/>
      <c r="G29" s="1"/>
      <c r="H29" s="1"/>
      <c r="I29" s="1"/>
      <c r="J29" s="1"/>
      <c r="K29" s="1"/>
      <c r="L29" s="1"/>
      <c r="M29" s="1"/>
    </row>
  </sheetData>
  <mergeCells count="63">
    <mergeCell ref="A1:M1"/>
    <mergeCell ref="A3:B3"/>
    <mergeCell ref="C3:D3"/>
    <mergeCell ref="F3:H3"/>
    <mergeCell ref="I3:K3"/>
    <mergeCell ref="L3:M3"/>
    <mergeCell ref="A4:M4"/>
    <mergeCell ref="B7:C7"/>
    <mergeCell ref="D7:G7"/>
    <mergeCell ref="H7:J7"/>
    <mergeCell ref="K7:L7"/>
    <mergeCell ref="B8:C8"/>
    <mergeCell ref="D8:J8"/>
    <mergeCell ref="K8:L8"/>
    <mergeCell ref="B9:C9"/>
    <mergeCell ref="D9:G9"/>
    <mergeCell ref="H9:J9"/>
    <mergeCell ref="K9:L9"/>
    <mergeCell ref="B10:C10"/>
    <mergeCell ref="D10:G10"/>
    <mergeCell ref="H10:J10"/>
    <mergeCell ref="K10:L10"/>
    <mergeCell ref="B11:C11"/>
    <mergeCell ref="D11:G11"/>
    <mergeCell ref="H11:J11"/>
    <mergeCell ref="K11:L11"/>
    <mergeCell ref="B12:C12"/>
    <mergeCell ref="D12:G12"/>
    <mergeCell ref="H12:L12"/>
    <mergeCell ref="B13:C13"/>
    <mergeCell ref="D13:J13"/>
    <mergeCell ref="K13:L13"/>
    <mergeCell ref="B14:C14"/>
    <mergeCell ref="D14:G14"/>
    <mergeCell ref="H14:J14"/>
    <mergeCell ref="K14:L14"/>
    <mergeCell ref="B15:C15"/>
    <mergeCell ref="D15:G15"/>
    <mergeCell ref="H15:J15"/>
    <mergeCell ref="K15:L15"/>
    <mergeCell ref="B16:C16"/>
    <mergeCell ref="D16:G16"/>
    <mergeCell ref="H16:L16"/>
    <mergeCell ref="B17:C17"/>
    <mergeCell ref="D17:J17"/>
    <mergeCell ref="K17:L17"/>
    <mergeCell ref="B18:C18"/>
    <mergeCell ref="D18:G18"/>
    <mergeCell ref="H18:J18"/>
    <mergeCell ref="K18:L18"/>
    <mergeCell ref="A19:G19"/>
    <mergeCell ref="H19:L19"/>
    <mergeCell ref="A22:F22"/>
    <mergeCell ref="G22:I22"/>
    <mergeCell ref="J22:L22"/>
    <mergeCell ref="A23:F23"/>
    <mergeCell ref="G23:I24"/>
    <mergeCell ref="J23:L24"/>
    <mergeCell ref="M23:M24"/>
    <mergeCell ref="A24:F24"/>
    <mergeCell ref="A27:M27"/>
    <mergeCell ref="A28:M28"/>
    <mergeCell ref="A29:M29"/>
  </mergeCells>
  <pageMargins left="0.620079" right="0.472441" top="0.472441" bottom="0.472441" header="0.0" footer="0.0"/>
  <pageSetup paperSize="9" orientation="portrait"/>
  <rowBreaks count="0" manualBreakCount="0">
    </rowBreaks>
</worksheet>
</file>