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<sst xmlns="http://schemas.openxmlformats.org/spreadsheetml/2006/main" count="55" uniqueCount="55">
  <si>
    <t xml:space="preserve"/>
  </si>
  <si>
    <t xml:space="preserve">RTB029</t>
  </si>
  <si>
    <t xml:space="preserve">m²</t>
  </si>
  <si>
    <t xml:space="preserve">Falso techo registrable de placas de escayola. Sistema Focnoplak "EL ALTERÓN".</t>
  </si>
  <si>
    <r>
      <rPr>
        <sz val="8.25"/>
        <color rgb="FF000000"/>
        <rFont val="Arial"/>
        <family val="2"/>
      </rPr>
      <t xml:space="preserve">Falso techo registrable suspendido, situado a una altura menor de 4 m. Sistema Focnoplak "EL ALTERÓN", constituido por: ESTRUCTURA: perfilería semioculta, de acero galvanizado, color blanco, con suela de 24 mm de anchura, comprendiendo perfiles primarios y secundarios, suspendidos del forjado o elemento soporte con tirantes regulables formados por varilla lisa y gancho; PLACAS: placas de escayola con los bordes rebajados, acabado natural, reforzadas con fibra de vidrio, de 60x60 cm, modelo Fisurado. Incluso perfiles angulares, Focnoplak "EL ALTERÓN", fijaciones para el anclaje de los perfiles, y accesorios de montaje.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</si>
  <si>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</si>
  <si>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</si>
  <si>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</si>
  <si>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</si>
  <si>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</si>
  <si>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</si>
  <si>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</si>
  <si>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mt12pea500a</t>
  </si>
  <si>
    <t xml:space="preserve">m</t>
  </si>
  <si>
    <t xml:space="preserve">Perfil angular de acero galvanizado, de color blanco, de 3000 mm de longitud y 20x24 mm de sección, Focnoplak "EL ALTERÓN", para la realización de falsos techos registrables, según UNE-EN 13964.</t>
  </si>
  <si>
    <t xml:space="preserve">mt12pea550</t>
  </si>
  <si>
    <t xml:space="preserve">Ud</t>
  </si>
  <si>
    <t xml:space="preserve">Tirante regulable con varilla lisa de 1 m de longitud y 3 mm de diámetro y gancho, "EL ALTERÓN".</t>
  </si>
  <si>
    <t xml:space="preserve">mt12pea510b</t>
  </si>
  <si>
    <t xml:space="preserve">m</t>
  </si>
  <si>
    <t xml:space="preserve">Perfil primario de acero galvanizado, de color blanco, de 3600 mm de longitud, 24 mm de anchura y 38 mm de altura, Focnoplak "EL ALTERÓN", para la realización de falsos techos registrables, según UNE-EN 13964.</t>
  </si>
  <si>
    <t xml:space="preserve">mt12pea510d</t>
  </si>
  <si>
    <t xml:space="preserve">m</t>
  </si>
  <si>
    <t xml:space="preserve">Perfil secundario de acero galvanizado, de color blanco, de 1200 mm de longitud, 24 mm de anchura y 38 mm de altura, Focnoplak "EL ALTERÓN", para la realización de falsos techos registrables, según UNE-EN 13964.</t>
  </si>
  <si>
    <t xml:space="preserve">mt12pea510f</t>
  </si>
  <si>
    <t xml:space="preserve">m</t>
  </si>
  <si>
    <t xml:space="preserve">Perfil secundario de acero galvanizado, de color blanco, de 600 mm de longitud, 24 mm de anchura y 38 mm de altura, Focnoplak "EL ALTERÓN", para la realización de falsos techos registrables, según UNE-EN 13964.</t>
  </si>
  <si>
    <t xml:space="preserve">mt12pea020cda</t>
  </si>
  <si>
    <t xml:space="preserve">m²</t>
  </si>
  <si>
    <t xml:space="preserve">Placa de escayola con los bordes rebajados, acabado natural, reforzada con fibra de vidrio, de 60x60 cm y 20 mm de espesor, modelo Fisurado "EL ALTERÓN", para apoyar sobre perfiles de 24 mm de anchura, para la realización de falsos techos registrables según UNE-EN 14246.</t>
  </si>
  <si>
    <t xml:space="preserve">Subtotal materiales:</t>
  </si>
  <si>
    <t xml:space="preserve">Mano de obra</t>
  </si>
  <si>
    <t xml:space="preserve">mo035</t>
  </si>
  <si>
    <t xml:space="preserve">h</t>
  </si>
  <si>
    <t xml:space="preserve">Oficial 1ª escayolista.</t>
  </si>
  <si>
    <t xml:space="preserve">Subtotal mano de obra:</t>
  </si>
  <si>
    <t xml:space="preserve">Costes directos complementarios</t>
  </si>
  <si>
    <t xml:space="preserve">%</t>
  </si>
  <si>
    <t xml:space="preserve">Costes directos complementarios</t>
  </si>
  <si>
    <t xml:space="preserve">Coste de mantenimiento decenal: 5,19€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</si>
  <si>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</si>
  <si>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</si>
  <si>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</si>
  <si>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</si>
  <si>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</si>
  <si>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13964:2016</t>
  </si>
  <si>
    <t xml:space="preserve">1/3/4</t>
  </si>
  <si>
    <t xml:space="preserve">Techos suspendidos. Requisitos y métodos de ensayo.</t>
  </si>
  <si>
    <t xml:space="preserve">UNE-EN 14246:2007</t>
  </si>
  <si>
    <t xml:space="preserve">3/4</t>
  </si>
  <si>
    <t xml:space="preserve">Placas  de  escayola  para  falsos  techos.  Definiciones,  Especificaciones  y  métodos  de  ensayo</t>
  </si>
  <si>
    <t xml:space="preserve">EN  14246:2006/AC:2007</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</si>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</sst>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8" xfId="0" applyFont="1" applyAlignment="1">
      <alignment horizontal="left" vertical="center" wrapText="1"/>
    </xf>
    <xf numFmtId="0" fontId="0" fillId="0" borderId="8" xfId="0" applyFont="1" applyAlignment="1">
      <alignment horizontal="center" vertical="center" wrapText="1"/>
    </xf>
    <xf numFmtId="0" fontId="0" fillId="0" borderId="9" xfId="0" applyFont="1" applyAlignment="1">
      <alignment horizontal="left" vertical="center" wrapText="1"/>
    </xf>
    <xf numFmtId="0" fontId="0" fillId="0" borderId="9" xfId="0" applyFont="1" applyAlignment="1">
      <alignment horizontal="center" vertical="center" wrapText="1"/>
    </xf>
    <xf numFmtId="0" fontId="0" fillId="0" borderId="10" xfId="0" applyFont="1" applyAlignment="1">
      <alignment horizontal="left" vertical="center" wrapText="1"/>
    </xf>
    <xf numFmtId="0" fontId="0" fillId="0" borderId="10"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7.82" customWidth="1"/>
    <col min="4" max="4" width="70.38" customWidth="1"/>
    <col min="5" max="5" width="3.23" customWidth="1"/>
    <col min="6" max="6" width="9.52" customWidth="1"/>
    <col min="7" max="7" width="4.59" customWidth="1"/>
    <col min="8" max="8" width="9.86" customWidth="1"/>
    <col min="9" max="9" width="8.84" customWidth="1"/>
  </cols>
  <sheetData>
    <row r="1" spans="1:1" ht="2.25" thickBot="1" customHeight="1">
      <c r="A1" s="1" t="s">
        <v>0</v>
      </c>
      <c r="B1" s="1"/>
      <c r="C1" s="1"/>
      <c r="D1" s="1"/>
      <c r="E1" s="1"/>
      <c r="F1" s="1"/>
      <c r="G1" s="1"/>
      <c r="H1" s="1"/>
      <c r="I1" s="1"/>
    </row>
    <row r="3" spans="1:9" ht="13.50" thickBot="1" customHeight="1">
      <c r="A3" s="2" t="s">
        <v>1</v>
      </c>
      <c r="B3" s="3" t="s">
        <v>2</v>
      </c>
      <c r="C3" s="2" t="s">
        <v>3</v>
      </c>
      <c r="D3" s="2"/>
      <c r="E3" s="2"/>
      <c r="F3" s="2"/>
      <c r="G3" s="2"/>
      <c r="H3" s="2"/>
      <c r="I3" s="2"/>
    </row>
    <row r="5" spans="1:9" ht="66.00" thickBot="1" customHeight="1">
      <c r="A5" s="5" t="s">
        <v>4</v>
      </c>
      <c r="B5" s="5"/>
      <c r="C5" s="5"/>
      <c r="D5" s="5"/>
      <c r="E5" s="5"/>
      <c r="F5" s="5"/>
      <c r="G5" s="5"/>
      <c r="H5" s="5"/>
      <c r="I5" s="5"/>
    </row>
    <row r="8" spans="1:9" ht="24.00" thickBot="1" customHeight="1">
      <c r="A8" s="6" t="s">
        <v>5</v>
      </c>
      <c r="B8" s="6"/>
      <c r="C8" s="6" t="s">
        <v>6</v>
      </c>
      <c r="D8" s="6" t="s">
        <v>7</v>
      </c>
      <c r="E8" s="6"/>
      <c r="F8" s="7" t="s">
        <v>8</v>
      </c>
      <c r="G8" s="7"/>
      <c r="H8" s="7" t="s">
        <v>9</v>
      </c>
      <c r="I8" s="7" t="s">
        <v>10</v>
      </c>
    </row>
    <row r="9" spans="1:9" ht="13.50" thickBot="1" customHeight="1">
      <c r="A9" s="8">
        <v>1</v>
      </c>
      <c r="B9" s="8"/>
      <c r="C9" s="8"/>
      <c r="D9" s="9" t="s">
        <v>11</v>
      </c>
      <c r="E9" s="9"/>
      <c r="F9" s="9"/>
      <c r="G9" s="9"/>
      <c r="H9" s="8"/>
      <c r="I9" s="8"/>
    </row>
    <row r="10" spans="1:9" ht="34.50" thickBot="1" customHeight="1">
      <c r="A10" s="1" t="s">
        <v>12</v>
      </c>
      <c r="B10" s="1"/>
      <c r="C10" s="10" t="s">
        <v>13</v>
      </c>
      <c r="D10" s="1" t="s">
        <v>14</v>
      </c>
      <c r="E10" s="1"/>
      <c r="F10" s="11">
        <v>0.5</v>
      </c>
      <c r="G10" s="11"/>
      <c r="H10" s="12">
        <v>1.61</v>
      </c>
      <c r="I10" s="12">
        <f ca="1">ROUND(INDIRECT(ADDRESS(ROW()+(0), COLUMN()+(-3), 1))*INDIRECT(ADDRESS(ROW()+(0), COLUMN()+(-1), 1)), 2)</f>
        <v>0.81</v>
      </c>
    </row>
    <row r="11" spans="1:9" ht="24.00" thickBot="1" customHeight="1">
      <c r="A11" s="1" t="s">
        <v>15</v>
      </c>
      <c r="B11" s="1"/>
      <c r="C11" s="10" t="s">
        <v>16</v>
      </c>
      <c r="D11" s="1" t="s">
        <v>17</v>
      </c>
      <c r="E11" s="1"/>
      <c r="F11" s="11">
        <v>1</v>
      </c>
      <c r="G11" s="11"/>
      <c r="H11" s="12">
        <v>1.08</v>
      </c>
      <c r="I11" s="12">
        <f ca="1">ROUND(INDIRECT(ADDRESS(ROW()+(0), COLUMN()+(-3), 1))*INDIRECT(ADDRESS(ROW()+(0), COLUMN()+(-1), 1)), 2)</f>
        <v>1.08</v>
      </c>
    </row>
    <row r="12" spans="1:9" ht="34.50" thickBot="1" customHeight="1">
      <c r="A12" s="1" t="s">
        <v>18</v>
      </c>
      <c r="B12" s="1"/>
      <c r="C12" s="10" t="s">
        <v>19</v>
      </c>
      <c r="D12" s="1" t="s">
        <v>20</v>
      </c>
      <c r="E12" s="1"/>
      <c r="F12" s="11">
        <v>0.84</v>
      </c>
      <c r="G12" s="11"/>
      <c r="H12" s="12">
        <v>1.94</v>
      </c>
      <c r="I12" s="12">
        <f ca="1">ROUND(INDIRECT(ADDRESS(ROW()+(0), COLUMN()+(-3), 1))*INDIRECT(ADDRESS(ROW()+(0), COLUMN()+(-1), 1)), 2)</f>
        <v>1.63</v>
      </c>
    </row>
    <row r="13" spans="1:9" ht="34.50" thickBot="1" customHeight="1">
      <c r="A13" s="1" t="s">
        <v>21</v>
      </c>
      <c r="B13" s="1"/>
      <c r="C13" s="10" t="s">
        <v>22</v>
      </c>
      <c r="D13" s="1" t="s">
        <v>23</v>
      </c>
      <c r="E13" s="1"/>
      <c r="F13" s="11">
        <v>1.7</v>
      </c>
      <c r="G13" s="11"/>
      <c r="H13" s="12">
        <v>1.94</v>
      </c>
      <c r="I13" s="12">
        <f ca="1">ROUND(INDIRECT(ADDRESS(ROW()+(0), COLUMN()+(-3), 1))*INDIRECT(ADDRESS(ROW()+(0), COLUMN()+(-1), 1)), 2)</f>
        <v>3.3</v>
      </c>
    </row>
    <row r="14" spans="1:9" ht="34.50" thickBot="1" customHeight="1">
      <c r="A14" s="1" t="s">
        <v>24</v>
      </c>
      <c r="B14" s="1"/>
      <c r="C14" s="10" t="s">
        <v>25</v>
      </c>
      <c r="D14" s="1" t="s">
        <v>26</v>
      </c>
      <c r="E14" s="1"/>
      <c r="F14" s="11">
        <v>0.84</v>
      </c>
      <c r="G14" s="11"/>
      <c r="H14" s="12">
        <v>1.94</v>
      </c>
      <c r="I14" s="12">
        <f ca="1">ROUND(INDIRECT(ADDRESS(ROW()+(0), COLUMN()+(-3), 1))*INDIRECT(ADDRESS(ROW()+(0), COLUMN()+(-1), 1)), 2)</f>
        <v>1.63</v>
      </c>
    </row>
    <row r="15" spans="1:9" ht="45.00" thickBot="1" customHeight="1">
      <c r="A15" s="1" t="s">
        <v>27</v>
      </c>
      <c r="B15" s="1"/>
      <c r="C15" s="10" t="s">
        <v>28</v>
      </c>
      <c r="D15" s="1" t="s">
        <v>29</v>
      </c>
      <c r="E15" s="1"/>
      <c r="F15" s="13">
        <v>1.02</v>
      </c>
      <c r="G15" s="13"/>
      <c r="H15" s="14">
        <v>7.06</v>
      </c>
      <c r="I15" s="14">
        <f ca="1">ROUND(INDIRECT(ADDRESS(ROW()+(0), COLUMN()+(-3), 1))*INDIRECT(ADDRESS(ROW()+(0), COLUMN()+(-1), 1)), 2)</f>
        <v>7.2</v>
      </c>
    </row>
    <row r="16" spans="1:9" ht="13.50" thickBot="1" customHeight="1">
      <c r="A16" s="15"/>
      <c r="B16" s="15"/>
      <c r="C16" s="15"/>
      <c r="D16" s="15"/>
      <c r="E16" s="15"/>
      <c r="F16" s="9" t="s">
        <v>30</v>
      </c>
      <c r="G16" s="9"/>
      <c r="H16" s="9"/>
      <c r="I16" s="17">
        <f ca="1">ROUND(SUM(INDIRECT(ADDRESS(ROW()+(-1), COLUMN()+(0), 1)),INDIRECT(ADDRESS(ROW()+(-2), COLUMN()+(0), 1)),INDIRECT(ADDRESS(ROW()+(-3), COLUMN()+(0), 1)),INDIRECT(ADDRESS(ROW()+(-4), COLUMN()+(0), 1)),INDIRECT(ADDRESS(ROW()+(-5), COLUMN()+(0), 1)),INDIRECT(ADDRESS(ROW()+(-6), COLUMN()+(0), 1))), 2)</f>
        <v>15.65</v>
      </c>
    </row>
    <row r="17" spans="1:9" ht="13.50" thickBot="1" customHeight="1">
      <c r="A17" s="15">
        <v>2</v>
      </c>
      <c r="B17" s="15"/>
      <c r="C17" s="15"/>
      <c r="D17" s="18" t="s">
        <v>31</v>
      </c>
      <c r="E17" s="18"/>
      <c r="F17" s="18"/>
      <c r="G17" s="18"/>
      <c r="H17" s="15"/>
      <c r="I17" s="15"/>
    </row>
    <row r="18" spans="1:9" ht="13.50" thickBot="1" customHeight="1">
      <c r="A18" s="1" t="s">
        <v>32</v>
      </c>
      <c r="B18" s="1"/>
      <c r="C18" s="10" t="s">
        <v>33</v>
      </c>
      <c r="D18" s="1" t="s">
        <v>34</v>
      </c>
      <c r="E18" s="1"/>
      <c r="F18" s="13">
        <v>0.232</v>
      </c>
      <c r="G18" s="13"/>
      <c r="H18" s="14">
        <v>20.3</v>
      </c>
      <c r="I18" s="14">
        <f ca="1">ROUND(INDIRECT(ADDRESS(ROW()+(0), COLUMN()+(-3), 1))*INDIRECT(ADDRESS(ROW()+(0), COLUMN()+(-1), 1)), 2)</f>
        <v>4.71</v>
      </c>
    </row>
    <row r="19" spans="1:9" ht="13.50" thickBot="1" customHeight="1">
      <c r="A19" s="15"/>
      <c r="B19" s="15"/>
      <c r="C19" s="15"/>
      <c r="D19" s="15"/>
      <c r="E19" s="15"/>
      <c r="F19" s="9" t="s">
        <v>35</v>
      </c>
      <c r="G19" s="9"/>
      <c r="H19" s="9"/>
      <c r="I19" s="17">
        <f ca="1">ROUND(SUM(INDIRECT(ADDRESS(ROW()+(-1), COLUMN()+(0), 1))), 2)</f>
        <v>4.71</v>
      </c>
    </row>
    <row r="20" spans="1:9" ht="13.50" thickBot="1" customHeight="1">
      <c r="A20" s="15">
        <v>3</v>
      </c>
      <c r="B20" s="15"/>
      <c r="C20" s="15"/>
      <c r="D20" s="18" t="s">
        <v>36</v>
      </c>
      <c r="E20" s="18"/>
      <c r="F20" s="18"/>
      <c r="G20" s="18"/>
      <c r="H20" s="15"/>
      <c r="I20" s="15"/>
    </row>
    <row r="21" spans="1:9" ht="13.50" thickBot="1" customHeight="1">
      <c r="A21" s="19"/>
      <c r="B21" s="19"/>
      <c r="C21" s="20" t="s">
        <v>37</v>
      </c>
      <c r="D21" s="19" t="s">
        <v>38</v>
      </c>
      <c r="E21" s="19"/>
      <c r="F21" s="13">
        <v>2</v>
      </c>
      <c r="G21" s="13"/>
      <c r="H21" s="14">
        <f ca="1">ROUND(SUM(INDIRECT(ADDRESS(ROW()+(-2), COLUMN()+(1), 1)),INDIRECT(ADDRESS(ROW()+(-5), COLUMN()+(1), 1))), 2)</f>
        <v>20.36</v>
      </c>
      <c r="I21" s="14">
        <f ca="1">ROUND(INDIRECT(ADDRESS(ROW()+(0), COLUMN()+(-3), 1))*INDIRECT(ADDRESS(ROW()+(0), COLUMN()+(-1), 1))/100, 2)</f>
        <v>0.41</v>
      </c>
    </row>
    <row r="22" spans="1:9" ht="13.50" thickBot="1" customHeight="1">
      <c r="A22" s="21" t="s">
        <v>39</v>
      </c>
      <c r="B22" s="21"/>
      <c r="C22" s="22"/>
      <c r="D22" s="23"/>
      <c r="E22" s="23"/>
      <c r="F22" s="24" t="s">
        <v>40</v>
      </c>
      <c r="G22" s="24"/>
      <c r="H22" s="25"/>
      <c r="I22" s="26">
        <f ca="1">ROUND(SUM(INDIRECT(ADDRESS(ROW()+(-1), COLUMN()+(0), 1)),INDIRECT(ADDRESS(ROW()+(-3), COLUMN()+(0), 1)),INDIRECT(ADDRESS(ROW()+(-6), COLUMN()+(0), 1))), 2)</f>
        <v>20.77</v>
      </c>
    </row>
    <row r="25" spans="1:9" ht="13.50" thickBot="1" customHeight="1">
      <c r="A25" s="27" t="s">
        <v>41</v>
      </c>
      <c r="B25" s="27"/>
      <c r="C25" s="27"/>
      <c r="D25" s="27"/>
      <c r="E25" s="27" t="s">
        <v>42</v>
      </c>
      <c r="F25" s="27"/>
      <c r="G25" s="27" t="s">
        <v>43</v>
      </c>
      <c r="H25" s="27"/>
      <c r="I25" s="27" t="s">
        <v>44</v>
      </c>
    </row>
    <row r="26" spans="1:9" ht="13.50" thickBot="1" customHeight="1">
      <c r="A26" s="28" t="s">
        <v>45</v>
      </c>
      <c r="B26" s="28"/>
      <c r="C26" s="28"/>
      <c r="D26" s="28"/>
      <c r="E26" s="29">
        <v>842016</v>
      </c>
      <c r="F26" s="29"/>
      <c r="G26" s="29">
        <v>842017</v>
      </c>
      <c r="H26" s="29"/>
      <c r="I26" s="29" t="s">
        <v>46</v>
      </c>
    </row>
    <row r="27" spans="1:9" ht="13.50" thickBot="1" customHeight="1">
      <c r="A27" s="30" t="s">
        <v>47</v>
      </c>
      <c r="B27" s="30"/>
      <c r="C27" s="30"/>
      <c r="D27" s="30"/>
      <c r="E27" s="31"/>
      <c r="F27" s="31"/>
      <c r="G27" s="31"/>
      <c r="H27" s="31"/>
      <c r="I27" s="31"/>
    </row>
    <row r="28" spans="1:9" ht="13.50" thickBot="1" customHeight="1">
      <c r="A28" s="28" t="s">
        <v>48</v>
      </c>
      <c r="B28" s="28"/>
      <c r="C28" s="28"/>
      <c r="D28" s="28"/>
      <c r="E28" s="29">
        <v>142007</v>
      </c>
      <c r="F28" s="29"/>
      <c r="G28" s="29">
        <v>142008</v>
      </c>
      <c r="H28" s="29"/>
      <c r="I28" s="29" t="s">
        <v>49</v>
      </c>
    </row>
    <row r="29" spans="1:9" ht="13.50" thickBot="1" customHeight="1">
      <c r="A29" s="32" t="s">
        <v>50</v>
      </c>
      <c r="B29" s="32"/>
      <c r="C29" s="32"/>
      <c r="D29" s="32"/>
      <c r="E29" s="33"/>
      <c r="F29" s="33"/>
      <c r="G29" s="33"/>
      <c r="H29" s="33"/>
      <c r="I29" s="33"/>
    </row>
    <row r="30" spans="1:9" ht="13.50" thickBot="1" customHeight="1">
      <c r="A30" s="30" t="s">
        <v>51</v>
      </c>
      <c r="B30" s="30"/>
      <c r="C30" s="30"/>
      <c r="D30" s="30"/>
      <c r="E30" s="31">
        <v>112008</v>
      </c>
      <c r="F30" s="31"/>
      <c r="G30" s="31">
        <v>112008</v>
      </c>
      <c r="H30" s="31"/>
      <c r="I30" s="31"/>
    </row>
    <row r="33" spans="1:1" ht="33.75" thickBot="1" customHeight="1">
      <c r="A33" s="1" t="s">
        <v>52</v>
      </c>
      <c r="B33" s="1"/>
      <c r="C33" s="1"/>
      <c r="D33" s="1"/>
      <c r="E33" s="1"/>
      <c r="F33" s="1"/>
      <c r="G33" s="1"/>
      <c r="H33" s="1"/>
      <c r="I33" s="1"/>
    </row>
    <row r="34" spans="1:1" ht="33.75" thickBot="1" customHeight="1">
      <c r="A34" s="1" t="s">
        <v>53</v>
      </c>
      <c r="B34" s="1"/>
      <c r="C34" s="1"/>
      <c r="D34" s="1"/>
      <c r="E34" s="1"/>
      <c r="F34" s="1"/>
      <c r="G34" s="1"/>
      <c r="H34" s="1"/>
      <c r="I34" s="1"/>
    </row>
    <row r="35" spans="1:1" ht="33.75" thickBot="1" customHeight="1">
      <c r="A35" s="1" t="s">
        <v>54</v>
      </c>
      <c r="B35" s="1"/>
      <c r="C35" s="1"/>
      <c r="D35" s="1"/>
      <c r="E35" s="1"/>
      <c r="F35" s="1"/>
      <c r="G35" s="1"/>
      <c r="H35" s="1"/>
      <c r="I35" s="1"/>
    </row>
  </sheetData>
  <mergeCells count="65">
    <mergeCell ref="A1:I1"/>
    <mergeCell ref="C3:I3"/>
    <mergeCell ref="A5:I5"/>
    <mergeCell ref="A8:B8"/>
    <mergeCell ref="D8:E8"/>
    <mergeCell ref="F8:G8"/>
    <mergeCell ref="A9:B9"/>
    <mergeCell ref="D9:G9"/>
    <mergeCell ref="A10:B10"/>
    <mergeCell ref="D10:E10"/>
    <mergeCell ref="F10:G10"/>
    <mergeCell ref="A11:B11"/>
    <mergeCell ref="D11:E11"/>
    <mergeCell ref="F11:G11"/>
    <mergeCell ref="A12:B12"/>
    <mergeCell ref="D12:E12"/>
    <mergeCell ref="F12:G12"/>
    <mergeCell ref="A13:B13"/>
    <mergeCell ref="D13:E13"/>
    <mergeCell ref="F13:G13"/>
    <mergeCell ref="A14:B14"/>
    <mergeCell ref="D14:E14"/>
    <mergeCell ref="F14:G14"/>
    <mergeCell ref="A15:B15"/>
    <mergeCell ref="D15:E15"/>
    <mergeCell ref="F15:G15"/>
    <mergeCell ref="A16:B16"/>
    <mergeCell ref="D16:E16"/>
    <mergeCell ref="F16:H16"/>
    <mergeCell ref="A17:B17"/>
    <mergeCell ref="D17:G17"/>
    <mergeCell ref="A18:B18"/>
    <mergeCell ref="D18:E18"/>
    <mergeCell ref="F18:G18"/>
    <mergeCell ref="A19:B19"/>
    <mergeCell ref="D19:E19"/>
    <mergeCell ref="F19:H19"/>
    <mergeCell ref="A20:B20"/>
    <mergeCell ref="D20:G20"/>
    <mergeCell ref="A21:B21"/>
    <mergeCell ref="D21:E21"/>
    <mergeCell ref="F21:G21"/>
    <mergeCell ref="A22:E22"/>
    <mergeCell ref="F22:H22"/>
    <mergeCell ref="A25:D25"/>
    <mergeCell ref="E25:F25"/>
    <mergeCell ref="G25:H25"/>
    <mergeCell ref="A26:D26"/>
    <mergeCell ref="E26:F27"/>
    <mergeCell ref="G26:H27"/>
    <mergeCell ref="I26:I27"/>
    <mergeCell ref="A27:D27"/>
    <mergeCell ref="A28:D28"/>
    <mergeCell ref="E28:F28"/>
    <mergeCell ref="G28:H28"/>
    <mergeCell ref="I28:I30"/>
    <mergeCell ref="A29:D29"/>
    <mergeCell ref="E29:F29"/>
    <mergeCell ref="G29:H29"/>
    <mergeCell ref="A30:D30"/>
    <mergeCell ref="E30:F30"/>
    <mergeCell ref="G30:H30"/>
    <mergeCell ref="A33:I33"/>
    <mergeCell ref="A34:I34"/>
    <mergeCell ref="A35:I35"/>
  </mergeCells>
  <pageMargins left="0.147638" right="0.147638" top="0.206693" bottom="0.206693" header="0.0" footer="0.0"/>
  <pageSetup paperSize="9" orientation="portrait"/>
  <rowBreaks count="0" manualBreakCount="0">
    </rowBreaks>
</worksheet>
</file>