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<sst xmlns="http://schemas.openxmlformats.org/spreadsheetml/2006/main" count="26" uniqueCount="26">
  <si>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</si>
  <si>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UPE050</t>
  </si>
  <si>
    <t xml:space="preserve">Ud</t>
  </si>
  <si>
    <t xml:space="preserve">Limpiafondos.</t>
  </si>
  <si>
    <r>
      <rPr>
        <b/>
        <sz val="8.25"/>
        <color rgb="FF000000"/>
        <rFont val="Arial"/>
        <family val="2"/>
      </rPr>
      <t xml:space="preserve">Limpiafondos automático para piscina, eléctrico, con 16 m³/h de caudal de aspiración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</si>
  <si>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</si>
  <si>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</si>
  <si>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</si>
  <si>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</si>
  <si>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</si>
  <si>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</si>
  <si>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</si>
  <si>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mt47pep050f</t>
  </si>
  <si>
    <t xml:space="preserve">Ud</t>
  </si>
  <si>
    <t xml:space="preserve">Limpiafondos automático para piscina, eléctrico, con 16 m³/h de caudal de aspiración, formado por: motor de tracción, cable autoflotante, LED indicador de limpieza de filtro, cepillos, motor de aspiración, ruedas y bocas de aspiración de altura regulable.</t>
  </si>
  <si>
    <t xml:space="preserve">Subtotal materiales:</t>
  </si>
  <si>
    <t xml:space="preserve">Mano de obra</t>
  </si>
  <si>
    <t xml:space="preserve">mo080</t>
  </si>
  <si>
    <t xml:space="preserve">h</t>
  </si>
  <si>
    <t xml:space="preserve">Ayudante montador.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</si>
  <si>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</si>
  <si>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</si>
  <si>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</si>
  <si>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</si>
  <si>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621,79€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</si>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</sst>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25" customWidth="1"/>
    <col min="3" max="3" width="1.87" customWidth="1"/>
    <col min="4" max="4" width="5.78" customWidth="1"/>
    <col min="5" max="5" width="57.46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4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24.0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</row>
    <row r="8" spans="1:8" ht="13.5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</row>
    <row r="9" spans="1:8" ht="45.00" thickBot="1" customHeight="1">
      <c r="A9" s="1" t="s">
        <v>12</v>
      </c>
      <c r="B9" s="1"/>
      <c r="C9" s="13" t="s">
        <v>13</v>
      </c>
      <c r="D9" s="13"/>
      <c r="E9" s="1" t="s">
        <v>14</v>
      </c>
      <c r="F9" s="15">
        <v>1.000000</v>
      </c>
      <c r="G9" s="17">
        <v>869.000000</v>
      </c>
      <c r="H9" s="17">
        <f ca="1">ROUND(INDIRECT(ADDRESS(ROW()+(0), COLUMN()+(-2), 1))*INDIRECT(ADDRESS(ROW()+(0), COLUMN()+(-1), 1)), 2)</f>
        <v>869.000000</v>
      </c>
    </row>
    <row r="10" spans="1:8" ht="13.50" thickBot="1" customHeight="1">
      <c r="A10" s="18"/>
      <c r="B10" s="18"/>
      <c r="C10" s="18"/>
      <c r="D10" s="18"/>
      <c r="E10" s="18"/>
      <c r="F10" s="12" t="s">
        <v>15</v>
      </c>
      <c r="G10" s="12"/>
      <c r="H10" s="20">
        <f ca="1">ROUND(SUM(INDIRECT(ADDRESS(ROW()+(-1), COLUMN()+(0), 1))), 2)</f>
        <v>869.000000</v>
      </c>
    </row>
    <row r="11" spans="1:8" ht="13.50" thickBot="1" customHeight="1">
      <c r="A11" s="18">
        <v>2.000000</v>
      </c>
      <c r="B11" s="18"/>
      <c r="C11" s="18"/>
      <c r="D11" s="18"/>
      <c r="E11" s="21" t="s">
        <v>16</v>
      </c>
      <c r="F11" s="21"/>
      <c r="G11" s="18"/>
      <c r="H11" s="18"/>
    </row>
    <row r="12" spans="1:8" ht="13.50" thickBot="1" customHeight="1">
      <c r="A12" s="1" t="s">
        <v>17</v>
      </c>
      <c r="B12" s="1"/>
      <c r="C12" s="13" t="s">
        <v>18</v>
      </c>
      <c r="D12" s="13"/>
      <c r="E12" s="1" t="s">
        <v>19</v>
      </c>
      <c r="F12" s="15">
        <v>0.111000</v>
      </c>
      <c r="G12" s="17">
        <v>16.690000</v>
      </c>
      <c r="H12" s="17">
        <f ca="1">ROUND(INDIRECT(ADDRESS(ROW()+(0), COLUMN()+(-2), 1))*INDIRECT(ADDRESS(ROW()+(0), COLUMN()+(-1), 1)), 2)</f>
        <v>1.850000</v>
      </c>
    </row>
    <row r="13" spans="1:8" ht="13.50" thickBot="1" customHeight="1">
      <c r="A13" s="18"/>
      <c r="B13" s="18"/>
      <c r="C13" s="18"/>
      <c r="D13" s="18"/>
      <c r="E13" s="18"/>
      <c r="F13" s="12" t="s">
        <v>20</v>
      </c>
      <c r="G13" s="12"/>
      <c r="H13" s="20">
        <f ca="1">ROUND(SUM(INDIRECT(ADDRESS(ROW()+(-1), COLUMN()+(0), 1))), 2)</f>
        <v>1.850000</v>
      </c>
    </row>
    <row r="14" spans="1:8" ht="13.50" thickBot="1" customHeight="1">
      <c r="A14" s="18">
        <v>3.000000</v>
      </c>
      <c r="B14" s="18"/>
      <c r="C14" s="18"/>
      <c r="D14" s="18"/>
      <c r="E14" s="21" t="s">
        <v>21</v>
      </c>
      <c r="F14" s="21"/>
      <c r="G14" s="18"/>
      <c r="H14" s="18"/>
    </row>
    <row r="15" spans="1:8" ht="13.50" thickBot="1" customHeight="1">
      <c r="A15" s="22"/>
      <c r="B15" s="22"/>
      <c r="C15" s="23" t="s">
        <v>22</v>
      </c>
      <c r="D15" s="23"/>
      <c r="E15" s="22" t="s">
        <v>23</v>
      </c>
      <c r="F15" s="15">
        <v>2.000000</v>
      </c>
      <c r="G15" s="17">
        <f ca="1">ROUND(SUM(INDIRECT(ADDRESS(ROW()+(-2), COLUMN()+(1), 1)),INDIRECT(ADDRESS(ROW()+(-5), COLUMN()+(1), 1))), 2)</f>
        <v>870.850000</v>
      </c>
      <c r="H15" s="17">
        <f ca="1">ROUND(INDIRECT(ADDRESS(ROW()+(0), COLUMN()+(-2), 1))*INDIRECT(ADDRESS(ROW()+(0), COLUMN()+(-1), 1))/100, 2)</f>
        <v>17.420000</v>
      </c>
    </row>
    <row r="16" spans="1:8" ht="13.50" thickBot="1" customHeight="1">
      <c r="A16" s="6" t="s">
        <v>24</v>
      </c>
      <c r="B16" s="6"/>
      <c r="C16" s="7"/>
      <c r="D16" s="7"/>
      <c r="E16" s="8"/>
      <c r="F16" s="24" t="s">
        <v>25</v>
      </c>
      <c r="G16" s="25"/>
      <c r="H16" s="26">
        <f ca="1">ROUND(SUM(INDIRECT(ADDRESS(ROW()+(-1), COLUMN()+(0), 1)),INDIRECT(ADDRESS(ROW()+(-3), COLUMN()+(0), 1)),INDIRECT(ADDRESS(ROW()+(-6), COLUMN()+(0), 1))), 2)</f>
        <v>888.270000</v>
      </c>
    </row>
  </sheetData>
  <mergeCells count="29">
    <mergeCell ref="A1:H1"/>
    <mergeCell ref="B3:C3"/>
    <mergeCell ref="D3:H3"/>
    <mergeCell ref="A4:H4"/>
    <mergeCell ref="A7:B7"/>
    <mergeCell ref="C7:D7"/>
    <mergeCell ref="A8:B8"/>
    <mergeCell ref="C8:D8"/>
    <mergeCell ref="E8:F8"/>
    <mergeCell ref="A9:B9"/>
    <mergeCell ref="C9:D9"/>
    <mergeCell ref="A10:B10"/>
    <mergeCell ref="C10:D10"/>
    <mergeCell ref="F10:G10"/>
    <mergeCell ref="A11:B11"/>
    <mergeCell ref="C11:D11"/>
    <mergeCell ref="E11:F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E16"/>
    <mergeCell ref="F16:G16"/>
  </mergeCells>
  <pageMargins left="0.620079" right="0.472441" top="0.472441" bottom="0.472441" header="0.0" footer="0.0"/>
  <pageSetup paperSize="9" orientation="portrait"/>
  <rowBreaks count="0" manualBreakCount="0">
    </rowBreaks>
</worksheet>
</file>