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<sst xmlns="http://schemas.openxmlformats.org/spreadsheetml/2006/main" count="26" uniqueCount="26">
  <si>
    <t xml:space="preserve"/>
  </si>
  <si>
    <t xml:space="preserve">UPE060</t>
  </si>
  <si>
    <t xml:space="preserve">Ud</t>
  </si>
  <si>
    <t xml:space="preserve">Silla alta para socorrista.</t>
  </si>
  <si>
    <r>
      <rPr>
        <sz val="8.25"/>
        <color rgb="FF000000"/>
        <rFont val="Arial"/>
        <family val="2"/>
      </rPr>
      <t xml:space="preserve">Silla alta para socorrista de piscina, de tubo de 43 mm de diámetro, de acero inoxidable AISI 304, acabado pulido brillante, con soporte para sombrilla, peldaños, plataforma, asiento de material plástico y base con ruedas.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</si>
  <si>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</si>
  <si>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</si>
  <si>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</si>
  <si>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</si>
  <si>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</si>
  <si>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</si>
  <si>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</si>
  <si>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mt47pep060b</t>
  </si>
  <si>
    <t xml:space="preserve">Ud</t>
  </si>
  <si>
    <t xml:space="preserve">Silla alta para socorrista de piscina, de tubo de 43 mm de diámetro, de acero inoxidable AISI 304, acabado pulido brillante, con soporte para sombrilla, peldaños, plataforma, asiento de material plástico y base con ruedas.</t>
  </si>
  <si>
    <t xml:space="preserve">Subtotal materiales:</t>
  </si>
  <si>
    <t xml:space="preserve">Mano de obra</t>
  </si>
  <si>
    <t xml:space="preserve">mo080</t>
  </si>
  <si>
    <t xml:space="preserve">h</t>
  </si>
  <si>
    <t xml:space="preserve">Ayudante montador.</t>
  </si>
  <si>
    <t xml:space="preserve">Subtotal mano de obra:</t>
  </si>
  <si>
    <t xml:space="preserve">Costes directos complementarios</t>
  </si>
  <si>
    <t xml:space="preserve">%</t>
  </si>
  <si>
    <t xml:space="preserve">Costes directos complementarios</t>
  </si>
  <si>
    <t xml:space="preserve">Coste de mantenimiento decenal: 600,95€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</si>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</sst>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59" customWidth="1"/>
    <col min="3" max="3" width="1.53" customWidth="1"/>
    <col min="4" max="4" width="6.12" customWidth="1"/>
    <col min="5" max="5" width="72.08" customWidth="1"/>
    <col min="6" max="6" width="13.26" customWidth="1"/>
    <col min="7" max="7" width="11.56"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2">
        <v>1</v>
      </c>
      <c r="G10" s="14">
        <v>1667.69</v>
      </c>
      <c r="H10" s="14">
        <f ca="1">ROUND(INDIRECT(ADDRESS(ROW()+(0), COLUMN()+(-2), 1))*INDIRECT(ADDRESS(ROW()+(0), COLUMN()+(-1), 1)), 2)</f>
        <v>1667.69</v>
      </c>
    </row>
    <row r="11" spans="1:8" ht="13.50" thickBot="1" customHeight="1">
      <c r="A11" s="15"/>
      <c r="B11" s="15"/>
      <c r="C11" s="15"/>
      <c r="D11" s="15"/>
      <c r="E11" s="15"/>
      <c r="F11" s="9" t="s">
        <v>15</v>
      </c>
      <c r="G11" s="9"/>
      <c r="H11" s="17">
        <f ca="1">ROUND(SUM(INDIRECT(ADDRESS(ROW()+(-1), COLUMN()+(0), 1))), 2)</f>
        <v>1667.69</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2">
        <v>1.126</v>
      </c>
      <c r="G13" s="14">
        <v>18.17</v>
      </c>
      <c r="H13" s="14">
        <f ca="1">ROUND(INDIRECT(ADDRESS(ROW()+(0), COLUMN()+(-2), 1))*INDIRECT(ADDRESS(ROW()+(0), COLUMN()+(-1), 1)), 2)</f>
        <v>20.46</v>
      </c>
    </row>
    <row r="14" spans="1:8" ht="13.50" thickBot="1" customHeight="1">
      <c r="A14" s="15"/>
      <c r="B14" s="15"/>
      <c r="C14" s="15"/>
      <c r="D14" s="15"/>
      <c r="E14" s="15"/>
      <c r="F14" s="9" t="s">
        <v>20</v>
      </c>
      <c r="G14" s="9"/>
      <c r="H14" s="17">
        <f ca="1">ROUND(SUM(INDIRECT(ADDRESS(ROW()+(-1), COLUMN()+(0), 1))), 2)</f>
        <v>20.46</v>
      </c>
    </row>
    <row r="15" spans="1:8" ht="13.50" thickBot="1" customHeight="1">
      <c r="A15" s="15">
        <v>3</v>
      </c>
      <c r="B15" s="15"/>
      <c r="C15" s="15"/>
      <c r="D15" s="15"/>
      <c r="E15" s="18" t="s">
        <v>21</v>
      </c>
      <c r="F15" s="18"/>
      <c r="G15" s="15"/>
      <c r="H15" s="15"/>
    </row>
    <row r="16" spans="1:8" ht="13.50" thickBot="1" customHeight="1">
      <c r="A16" s="19"/>
      <c r="B16" s="19"/>
      <c r="C16" s="20" t="s">
        <v>22</v>
      </c>
      <c r="D16" s="20"/>
      <c r="E16" s="19" t="s">
        <v>23</v>
      </c>
      <c r="F16" s="12">
        <v>2</v>
      </c>
      <c r="G16" s="14">
        <f ca="1">ROUND(SUM(INDIRECT(ADDRESS(ROW()+(-2), COLUMN()+(1), 1)),INDIRECT(ADDRESS(ROW()+(-5), COLUMN()+(1), 1))), 2)</f>
        <v>1688.15</v>
      </c>
      <c r="H16" s="14">
        <f ca="1">ROUND(INDIRECT(ADDRESS(ROW()+(0), COLUMN()+(-2), 1))*INDIRECT(ADDRESS(ROW()+(0), COLUMN()+(-1), 1))/100, 2)</f>
        <v>33.76</v>
      </c>
    </row>
    <row r="17" spans="1:8" ht="13.50" thickBot="1" customHeight="1">
      <c r="A17" s="21" t="s">
        <v>24</v>
      </c>
      <c r="B17" s="21"/>
      <c r="C17" s="22"/>
      <c r="D17" s="22"/>
      <c r="E17" s="23"/>
      <c r="F17" s="24" t="s">
        <v>25</v>
      </c>
      <c r="G17" s="25"/>
      <c r="H17" s="26">
        <f ca="1">ROUND(SUM(INDIRECT(ADDRESS(ROW()+(-1), COLUMN()+(0), 1)),INDIRECT(ADDRESS(ROW()+(-3), COLUMN()+(0), 1)),INDIRECT(ADDRESS(ROW()+(-6), COLUMN()+(0), 1))), 2)</f>
        <v>1721.91</v>
      </c>
    </row>
  </sheetData>
  <mergeCells count="29">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F14:G14"/>
    <mergeCell ref="A15:B15"/>
    <mergeCell ref="C15:D15"/>
    <mergeCell ref="E15:F15"/>
    <mergeCell ref="A16:B16"/>
    <mergeCell ref="C16:D16"/>
    <mergeCell ref="A17:E17"/>
    <mergeCell ref="F17:G17"/>
  </mergeCells>
  <pageMargins left="0.147638" right="0.147638" top="0.206693" bottom="0.206693" header="0.0" footer="0.0"/>
  <pageSetup paperSize="9" orientation="portrait"/>
  <rowBreaks count="0" manualBreakCount="0">
    </rowBreaks>
</worksheet>
</file>