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<sst xmlns="http://schemas.openxmlformats.org/spreadsheetml/2006/main" count="77" uniqueCount="77">
  <si>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</si>
  <si>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UTP020</t>
  </si>
  <si>
    <t xml:space="preserve">m²</t>
  </si>
  <si>
    <t xml:space="preserve">Barrera acústica "ACH".</t>
  </si>
  <si>
    <r>
      <rPr>
        <sz val="8.25"/>
        <color rgb="FF000000"/>
        <rFont val="Arial"/>
        <family val="2"/>
      </rPr>
      <t xml:space="preserve">Barrera acústica </t>
    </r>
    <r>
      <rPr>
        <b/>
        <sz val="8.25"/>
        <color rgb="FF000000"/>
        <rFont val="Arial"/>
        <family val="2"/>
      </rPr>
      <t xml:space="preserve">de 2 m de altura, 5 m de separación entre postes, prevista para soportar hasta 75 kg/m² de sobrecarga máxima debida a la acción del viento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</si>
  <si>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</si>
  <si>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</si>
  <si>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</si>
  <si>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</si>
  <si>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</si>
  <si>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</si>
  <si>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</si>
  <si>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</si>
  <si>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</si>
  <si>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</si>
  <si>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</si>
  <si>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</si>
  <si>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</si>
  <si>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</si>
  <si>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</si>
  <si>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</si>
  <si>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</si>
  <si>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</si>
  <si>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</si>
  <si>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</si>
  <si>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</si>
  <si>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</si>
  <si>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mt12ppa030d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</si>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</sst>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5.100000</v>
      </c>
      <c r="F10" s="10"/>
      <c r="G10" s="10"/>
      <c r="H10" s="11">
        <v>0.790000</v>
      </c>
      <c r="I10" s="11">
        <f ca="1">ROUND(INDIRECT(ADDRESS(ROW()+(0), COLUMN()+(-4), 1))*INDIRECT(ADDRESS(ROW()+(0), COLUMN()+(-1), 1)), 2)</f>
        <v>4.030000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0.018000</v>
      </c>
      <c r="F11" s="10"/>
      <c r="G11" s="10"/>
      <c r="H11" s="11">
        <v>1.100000</v>
      </c>
      <c r="I11" s="11">
        <f ca="1">ROUND(INDIRECT(ADDRESS(ROW()+(0), COLUMN()+(-4), 1))*INDIRECT(ADDRESS(ROW()+(0), COLUMN()+(-1), 1)), 2)</f>
        <v>0.020000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0.303000</v>
      </c>
      <c r="F12" s="10"/>
      <c r="G12" s="10"/>
      <c r="H12" s="11">
        <v>65.350000</v>
      </c>
      <c r="I12" s="11">
        <f ca="1">ROUND(INDIRECT(ADDRESS(ROW()+(0), COLUMN()+(-4), 1))*INDIRECT(ADDRESS(ROW()+(0), COLUMN()+(-1), 1)), 2)</f>
        <v>19.800000</v>
      </c>
    </row>
    <row r="13" spans="1:9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2.053000</v>
      </c>
      <c r="F13" s="10"/>
      <c r="G13" s="10"/>
      <c r="H13" s="11">
        <v>1.340000</v>
      </c>
      <c r="I13" s="11">
        <f ca="1">ROUND(INDIRECT(ADDRESS(ROW()+(0), COLUMN()+(-4), 1))*INDIRECT(ADDRESS(ROW()+(0), COLUMN()+(-1), 1)), 2)</f>
        <v>2.750000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12.750000</v>
      </c>
      <c r="F14" s="10"/>
      <c r="G14" s="10"/>
      <c r="H14" s="11">
        <v>0.990000</v>
      </c>
      <c r="I14" s="11">
        <f ca="1">ROUND(INDIRECT(ADDRESS(ROW()+(0), COLUMN()+(-4), 1))*INDIRECT(ADDRESS(ROW()+(0), COLUMN()+(-1), 1)), 2)</f>
        <v>12.620000</v>
      </c>
    </row>
    <row r="15" spans="1:9" ht="108.0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2"/>
      <c r="G15" s="12"/>
      <c r="H15" s="13">
        <v>32.790000</v>
      </c>
      <c r="I15" s="13">
        <f ca="1">ROUND(INDIRECT(ADDRESS(ROW()+(0), COLUMN()+(-4), 1))*INDIRECT(ADDRESS(ROW()+(0), COLUMN()+(-1), 1)), 2)</f>
        <v>32.790000</v>
      </c>
    </row>
    <row r="16" spans="1:9" ht="13.50" thickBot="1" customHeight="1">
      <c r="A16" s="14"/>
      <c r="B16" s="14"/>
      <c r="C16" s="14"/>
      <c r="D16" s="14"/>
      <c r="E16" s="8" t="s">
        <v>30</v>
      </c>
      <c r="F16" s="8"/>
      <c r="G16" s="8"/>
      <c r="H16" s="8"/>
      <c r="I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72.010000</v>
      </c>
    </row>
    <row r="17" spans="1:9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7"/>
      <c r="H17" s="14"/>
      <c r="I17" s="14"/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0.023000</v>
      </c>
      <c r="F18" s="12"/>
      <c r="G18" s="12"/>
      <c r="H18" s="13">
        <v>3.100000</v>
      </c>
      <c r="I18" s="13">
        <f ca="1">ROUND(INDIRECT(ADDRESS(ROW()+(0), COLUMN()+(-4), 1))*INDIRECT(ADDRESS(ROW()+(0), COLUMN()+(-1), 1)), 2)</f>
        <v>0.070000</v>
      </c>
    </row>
    <row r="19" spans="1:9" ht="13.50" thickBot="1" customHeight="1">
      <c r="A19" s="14"/>
      <c r="B19" s="14"/>
      <c r="C19" s="14"/>
      <c r="D19" s="14"/>
      <c r="E19" s="8" t="s">
        <v>35</v>
      </c>
      <c r="F19" s="8"/>
      <c r="G19" s="8"/>
      <c r="H19" s="8"/>
      <c r="I19" s="16">
        <f ca="1">ROUND(SUM(INDIRECT(ADDRESS(ROW()+(-1), COLUMN()+(0), 1))), 2)</f>
        <v>0.070000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24.00" thickBot="1" customHeight="1">
      <c r="A21" s="1" t="s">
        <v>37</v>
      </c>
      <c r="B21" s="1"/>
      <c r="C21" s="9" t="s">
        <v>38</v>
      </c>
      <c r="D21" s="1" t="s">
        <v>39</v>
      </c>
      <c r="E21" s="10">
        <v>0.018000</v>
      </c>
      <c r="F21" s="10"/>
      <c r="G21" s="10"/>
      <c r="H21" s="11">
        <v>18.520000</v>
      </c>
      <c r="I21" s="11">
        <f ca="1">ROUND(INDIRECT(ADDRESS(ROW()+(0), COLUMN()+(-4), 1))*INDIRECT(ADDRESS(ROW()+(0), COLUMN()+(-1), 1)), 2)</f>
        <v>0.330000</v>
      </c>
    </row>
    <row r="22" spans="1:9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0.105000</v>
      </c>
      <c r="F22" s="10"/>
      <c r="G22" s="10"/>
      <c r="H22" s="11">
        <v>17.800000</v>
      </c>
      <c r="I22" s="11">
        <f ca="1">ROUND(INDIRECT(ADDRESS(ROW()+(0), COLUMN()+(-4), 1))*INDIRECT(ADDRESS(ROW()+(0), COLUMN()+(-1), 1)), 2)</f>
        <v>1.870000</v>
      </c>
    </row>
    <row r="23" spans="1:9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0.011000</v>
      </c>
      <c r="F23" s="10"/>
      <c r="G23" s="10"/>
      <c r="H23" s="11">
        <v>18.520000</v>
      </c>
      <c r="I23" s="11">
        <f ca="1">ROUND(INDIRECT(ADDRESS(ROW()+(0), COLUMN()+(-4), 1))*INDIRECT(ADDRESS(ROW()+(0), COLUMN()+(-1), 1)), 2)</f>
        <v>0.200000</v>
      </c>
    </row>
    <row r="24" spans="1:9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0.016000</v>
      </c>
      <c r="F24" s="10"/>
      <c r="G24" s="10"/>
      <c r="H24" s="11">
        <v>17.800000</v>
      </c>
      <c r="I24" s="11">
        <f ca="1">ROUND(INDIRECT(ADDRESS(ROW()+(0), COLUMN()+(-4), 1))*INDIRECT(ADDRESS(ROW()+(0), COLUMN()+(-1), 1)), 2)</f>
        <v>0.280000</v>
      </c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0.270000</v>
      </c>
      <c r="F25" s="10"/>
      <c r="G25" s="10"/>
      <c r="H25" s="11">
        <v>18.520000</v>
      </c>
      <c r="I25" s="11">
        <f ca="1">ROUND(INDIRECT(ADDRESS(ROW()+(0), COLUMN()+(-4), 1))*INDIRECT(ADDRESS(ROW()+(0), COLUMN()+(-1), 1)), 2)</f>
        <v>5.000000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0.270000</v>
      </c>
      <c r="F26" s="10"/>
      <c r="G26" s="10"/>
      <c r="H26" s="11">
        <v>17.800000</v>
      </c>
      <c r="I26" s="11">
        <f ca="1">ROUND(INDIRECT(ADDRESS(ROW()+(0), COLUMN()+(-4), 1))*INDIRECT(ADDRESS(ROW()+(0), COLUMN()+(-1), 1)), 2)</f>
        <v>4.810000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0.115000</v>
      </c>
      <c r="F27" s="10"/>
      <c r="G27" s="10"/>
      <c r="H27" s="11">
        <v>17.640000</v>
      </c>
      <c r="I27" s="11">
        <f ca="1">ROUND(INDIRECT(ADDRESS(ROW()+(0), COLUMN()+(-4), 1))*INDIRECT(ADDRESS(ROW()+(0), COLUMN()+(-1), 1)), 2)</f>
        <v>2.030000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0.115000</v>
      </c>
      <c r="F28" s="12"/>
      <c r="G28" s="12"/>
      <c r="H28" s="13">
        <v>16.950000</v>
      </c>
      <c r="I28" s="13">
        <f ca="1">ROUND(INDIRECT(ADDRESS(ROW()+(0), COLUMN()+(-4), 1))*INDIRECT(ADDRESS(ROW()+(0), COLUMN()+(-1), 1)), 2)</f>
        <v>1.950000</v>
      </c>
    </row>
    <row r="29" spans="1:9" ht="13.50" thickBot="1" customHeight="1">
      <c r="A29" s="14"/>
      <c r="B29" s="14"/>
      <c r="C29" s="14"/>
      <c r="D29" s="14"/>
      <c r="E29" s="8" t="s">
        <v>61</v>
      </c>
      <c r="F29" s="8"/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16.470000</v>
      </c>
    </row>
    <row r="30" spans="1:9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7"/>
      <c r="H30" s="14"/>
      <c r="I30" s="14"/>
    </row>
    <row r="31" spans="1:9" ht="13.50" thickBot="1" customHeight="1">
      <c r="A31" s="18"/>
      <c r="B31" s="18"/>
      <c r="C31" s="19" t="s">
        <v>63</v>
      </c>
      <c r="D31" s="18" t="s">
        <v>64</v>
      </c>
      <c r="E31" s="12">
        <v>2.000000</v>
      </c>
      <c r="F31" s="12"/>
      <c r="G31" s="12"/>
      <c r="H31" s="13">
        <f ca="1">ROUND(SUM(INDIRECT(ADDRESS(ROW()+(-2), COLUMN()+(1), 1)),INDIRECT(ADDRESS(ROW()+(-12), COLUMN()+(1), 1)),INDIRECT(ADDRESS(ROW()+(-15), COLUMN()+(1), 1))), 2)</f>
        <v>88.550000</v>
      </c>
      <c r="I31" s="13">
        <f ca="1">ROUND(INDIRECT(ADDRESS(ROW()+(0), COLUMN()+(-4), 1))*INDIRECT(ADDRESS(ROW()+(0), COLUMN()+(-1), 1))/100, 2)</f>
        <v>1.770000</v>
      </c>
    </row>
    <row r="32" spans="1:9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3"/>
      <c r="H32" s="24"/>
      <c r="I32" s="25">
        <f ca="1">ROUND(SUM(INDIRECT(ADDRESS(ROW()+(-1), COLUMN()+(0), 1)),INDIRECT(ADDRESS(ROW()+(-3), COLUMN()+(0), 1)),INDIRECT(ADDRESS(ROW()+(-13), COLUMN()+(0), 1)),INDIRECT(ADDRESS(ROW()+(-16), COLUMN()+(0), 1))), 2)</f>
        <v>90.320000</v>
      </c>
    </row>
    <row r="35" spans="1:9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/>
      <c r="I35" s="26" t="s">
        <v>70</v>
      </c>
    </row>
    <row r="36" spans="1:9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72</v>
      </c>
    </row>
    <row r="37" spans="1:9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